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1"/>
  </bookViews>
  <sheets>
    <sheet name="Итоги квартала" sheetId="9" state="hidden" r:id="rId1"/>
    <sheet name="Рынок ценных бумаг РБ" sheetId="10" r:id="rId2"/>
  </sheets>
  <calcPr calcId="125725"/>
</workbook>
</file>

<file path=xl/calcChain.xml><?xml version="1.0" encoding="utf-8"?>
<calcChain xmlns="http://schemas.openxmlformats.org/spreadsheetml/2006/main">
  <c r="D30" i="10"/>
  <c r="D29"/>
  <c r="D28"/>
  <c r="D27"/>
  <c r="D20"/>
  <c r="D18"/>
  <c r="D17"/>
  <c r="D9"/>
  <c r="D8"/>
  <c r="D7"/>
  <c r="D14"/>
  <c r="D13"/>
  <c r="D12"/>
  <c r="C5"/>
  <c r="D5" s="1"/>
  <c r="C6"/>
  <c r="B6"/>
  <c r="B5" s="1"/>
  <c r="D15" l="1"/>
  <c r="D25"/>
  <c r="D24"/>
  <c r="D23"/>
  <c r="D6"/>
  <c r="B11"/>
  <c r="B21"/>
  <c r="C21"/>
  <c r="D22"/>
  <c r="C11"/>
  <c r="D11" s="1"/>
  <c r="D21" l="1"/>
  <c r="C16" l="1"/>
  <c r="B16"/>
  <c r="B10" s="1"/>
  <c r="B26" s="1"/>
  <c r="C10" l="1"/>
  <c r="D16"/>
  <c r="D10" l="1"/>
  <c r="C26"/>
  <c r="D26" s="1"/>
</calcChain>
</file>

<file path=xl/sharedStrings.xml><?xml version="1.0" encoding="utf-8"?>
<sst xmlns="http://schemas.openxmlformats.org/spreadsheetml/2006/main" count="94" uniqueCount="47">
  <si>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</si>
  <si>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</si>
  <si>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</si>
  <si>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</si>
  <si>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</si>
  <si>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</si>
  <si>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</si>
  <si>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</si>
  <si>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</si>
  <si>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</si>
  <si>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</si>
  <si>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</si>
  <si>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</si>
  <si>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</si>
  <si>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</si>
  <si>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</si>
  <si>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</si>
  <si>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</si>
  <si>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</si>
  <si>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</si>
  <si>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</si>
  <si>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</si>
  <si>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</si>
  <si>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</si>
  <si>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</si>
  <si>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</si>
  <si>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</si>
  <si>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</si>
  <si>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 xml:space="preserve">Сектор рынка </t>
  </si>
  <si>
    <t>изменение, %</t>
  </si>
  <si>
    <t>иные операции с акциями</t>
  </si>
  <si>
    <t xml:space="preserve">10 мес. 2016 г. </t>
  </si>
  <si>
    <t xml:space="preserve">10 мес. 2017 г. </t>
  </si>
  <si>
    <t>государственные ценные бумаги</t>
  </si>
  <si>
    <t>купля-продажа, в.т.ч.:</t>
  </si>
  <si>
    <t>организованный рынок акций</t>
  </si>
  <si>
    <t>неорганизованный рынок акций</t>
  </si>
  <si>
    <t>организованный рынок облигаций</t>
  </si>
  <si>
    <t>неорганизованный рынок облигаций</t>
  </si>
  <si>
    <t>иные операции с облигациями, в т.ч.:</t>
  </si>
  <si>
    <t>купля-продажа, в т.ч.:</t>
  </si>
  <si>
    <t>акции ОАО</t>
  </si>
  <si>
    <t>акции ЗАО</t>
  </si>
  <si>
    <t>РЕПО, в т.ч.:</t>
  </si>
  <si>
    <t>Объем сделок, тыс. рублей</t>
  </si>
  <si>
    <t>облигации банков и предприятий</t>
  </si>
  <si>
    <t>Итоги операций на рынке ценных бумаг Республики Беларусь по итогам 10 месяцев 2017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</si>
</sst>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7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74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65" fontId="11" fillId="4" borderId="10" xfId="1" applyNumberFormat="1" applyFont="1" applyFill="1" applyBorder="1" applyAlignment="1">
      <alignment horizontal="center" vertical="center" wrapText="1" readingOrder="1"/>
    </xf>
    <xf numFmtId="0" fontId="11" fillId="0" borderId="8" xfId="0" applyFont="1" applyBorder="1" applyAlignment="1">
      <alignment horizontal="left" vertical="center" wrapText="1" readingOrder="1"/>
    </xf>
    <xf numFmtId="4" fontId="11" fillId="4" borderId="10" xfId="1" applyNumberFormat="1" applyFont="1" applyFill="1" applyBorder="1" applyAlignment="1">
      <alignment horizontal="center" vertical="center" wrapText="1" readingOrder="1"/>
    </xf>
    <xf numFmtId="4" fontId="11" fillId="0" borderId="0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4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/>
    </xf>
    <xf numFmtId="0" fontId="11" fillId="0" borderId="0" xfId="0" applyFont="1"/>
    <xf numFmtId="0" fontId="11" fillId="5" borderId="4" xfId="0" applyFont="1" applyFill="1" applyBorder="1" applyAlignment="1">
      <alignment horizontal="left" vertical="center" wrapText="1" readingOrder="1"/>
    </xf>
    <xf numFmtId="4" fontId="11" fillId="5" borderId="1" xfId="0" applyNumberFormat="1" applyFont="1" applyFill="1" applyBorder="1" applyAlignment="1">
      <alignment horizontal="center" vertical="center" wrapText="1"/>
    </xf>
    <xf numFmtId="4" fontId="11" fillId="5" borderId="3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/>
    </xf>
    <xf numFmtId="4" fontId="11" fillId="0" borderId="0" xfId="0" applyNumberFormat="1" applyFont="1"/>
    <xf numFmtId="3" fontId="11" fillId="0" borderId="0" xfId="0" applyNumberFormat="1" applyFont="1" applyAlignment="1">
      <alignment horizontal="center"/>
    </xf>
    <xf numFmtId="4" fontId="16" fillId="0" borderId="17" xfId="0" applyNumberFormat="1" applyFont="1" applyFill="1" applyBorder="1" applyAlignment="1">
      <alignment horizontal="center" vertical="center" wrapText="1"/>
    </xf>
    <xf numFmtId="4" fontId="11" fillId="0" borderId="0" xfId="1" applyNumberFormat="1" applyFont="1"/>
    <xf numFmtId="4" fontId="16" fillId="0" borderId="18" xfId="0" applyNumberFormat="1" applyFont="1" applyFill="1" applyBorder="1" applyAlignment="1">
      <alignment horizontal="center" vertical="center" wrapText="1"/>
    </xf>
    <xf numFmtId="0" fontId="11" fillId="5" borderId="4" xfId="0" applyFont="1" applyFill="1" applyBorder="1"/>
    <xf numFmtId="0" fontId="11" fillId="5" borderId="22" xfId="0" applyFont="1" applyFill="1" applyBorder="1" applyAlignment="1">
      <alignment horizontal="left" vertical="center" wrapText="1" readingOrder="1"/>
    </xf>
    <xf numFmtId="4" fontId="11" fillId="5" borderId="23" xfId="0" applyNumberFormat="1" applyFont="1" applyFill="1" applyBorder="1" applyAlignment="1">
      <alignment horizontal="center" vertical="center" wrapText="1"/>
    </xf>
    <xf numFmtId="4" fontId="11" fillId="5" borderId="7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right" vertical="center" wrapText="1" readingOrder="1"/>
    </xf>
    <xf numFmtId="0" fontId="11" fillId="5" borderId="19" xfId="0" applyFont="1" applyFill="1" applyBorder="1" applyAlignment="1">
      <alignment horizontal="left" vertical="center" wrapText="1" readingOrder="1"/>
    </xf>
    <xf numFmtId="4" fontId="11" fillId="5" borderId="20" xfId="0" applyNumberFormat="1" applyFont="1" applyFill="1" applyBorder="1" applyAlignment="1">
      <alignment horizontal="center" vertical="center" wrapText="1"/>
    </xf>
    <xf numFmtId="4" fontId="11" fillId="5" borderId="2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" fontId="11" fillId="5" borderId="1" xfId="0" applyNumberFormat="1" applyFont="1" applyFill="1" applyBorder="1" applyAlignment="1">
      <alignment horizontal="center"/>
    </xf>
    <xf numFmtId="4" fontId="11" fillId="0" borderId="3" xfId="0" applyNumberFormat="1" applyFont="1" applyBorder="1" applyAlignment="1">
      <alignment horizontal="center" vertical="center"/>
    </xf>
    <xf numFmtId="4" fontId="11" fillId="5" borderId="3" xfId="0" applyNumberFormat="1" applyFont="1" applyFill="1" applyBorder="1" applyAlignment="1">
      <alignment horizontal="center"/>
    </xf>
    <xf numFmtId="0" fontId="11" fillId="5" borderId="1" xfId="0" applyFont="1" applyFill="1" applyBorder="1"/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4" borderId="14" xfId="0" applyFont="1" applyFill="1" applyBorder="1" applyAlignment="1">
      <alignment horizontal="center" vertical="center" wrapText="1" readingOrder="1"/>
    </xf>
    <xf numFmtId="0" fontId="11" fillId="4" borderId="13" xfId="0" applyFont="1" applyFill="1" applyBorder="1" applyAlignment="1">
      <alignment horizontal="center" vertical="center" wrapText="1" readingOrder="1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9" xfId="0" applyFont="1" applyFill="1" applyBorder="1" applyAlignment="1">
      <alignment horizontal="center" vertical="center" wrapText="1" readingOrder="1"/>
    </xf>
    <xf numFmtId="4" fontId="11" fillId="4" borderId="11" xfId="0" applyNumberFormat="1" applyFont="1" applyFill="1" applyBorder="1" applyAlignment="1">
      <alignment horizontal="center" vertical="center" wrapText="1" readingOrder="1"/>
    </xf>
    <xf numFmtId="4" fontId="11" fillId="4" borderId="12" xfId="0" applyNumberFormat="1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64" t="s">
        <v>1</v>
      </c>
      <c r="B1" s="66" t="s">
        <v>5</v>
      </c>
      <c r="C1" s="66"/>
      <c r="D1" s="10" t="s">
        <v>0</v>
      </c>
      <c r="E1" s="64" t="s">
        <v>1</v>
      </c>
      <c r="F1" s="66" t="s">
        <v>24</v>
      </c>
      <c r="G1" s="66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65"/>
      <c r="B2" s="5"/>
      <c r="C2" s="5"/>
      <c r="D2" s="11" t="s">
        <v>27</v>
      </c>
      <c r="E2" s="65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L133"/>
  <sheetViews>
    <sheetView tabSelected="1" zoomScaleNormal="100" zoomScaleSheetLayoutView="115" workbookViewId="0">
      <selection activeCell="A22" sqref="A22"/>
    </sheetView>
  </sheetViews>
  <sheetFormatPr defaultColWidth="9.140625" defaultRowHeight="15.75"/>
  <cols>
    <col min="1" max="1" width="47.7109375" style="40" customWidth="1"/>
    <col min="2" max="2" width="21.28515625" style="40" customWidth="1"/>
    <col min="3" max="3" width="21.28515625" style="48" customWidth="1"/>
    <col min="4" max="4" width="12.28515625" style="45" customWidth="1"/>
    <col min="5" max="6" width="9.140625" style="37" customWidth="1"/>
    <col min="7" max="7" width="17.140625" style="38" customWidth="1"/>
    <col min="8" max="8" width="17" style="37" customWidth="1"/>
    <col min="9" max="10" width="9.140625" style="37" customWidth="1"/>
    <col min="11" max="11" width="13.140625" style="37" customWidth="1"/>
    <col min="12" max="64" width="9.140625" style="37" customWidth="1"/>
    <col min="65" max="16384" width="9.140625" style="40"/>
  </cols>
  <sheetData>
    <row r="1" spans="1:64">
      <c r="A1" s="73" t="s">
        <v>46</v>
      </c>
      <c r="B1" s="73"/>
      <c r="C1" s="73"/>
      <c r="D1" s="73"/>
    </row>
    <row r="2" spans="1:64" ht="16.5" thickBot="1"/>
    <row r="3" spans="1:64" s="26" customFormat="1" ht="20.100000000000001" customHeight="1" thickBot="1">
      <c r="A3" s="67" t="s">
        <v>28</v>
      </c>
      <c r="B3" s="69" t="s">
        <v>44</v>
      </c>
      <c r="C3" s="70"/>
      <c r="D3" s="71" t="s">
        <v>29</v>
      </c>
      <c r="E3" s="25"/>
      <c r="F3" s="25"/>
      <c r="G3" s="30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1:64" s="26" customFormat="1" ht="20.100000000000001" customHeight="1" thickBot="1">
      <c r="A4" s="68"/>
      <c r="B4" s="27" t="s">
        <v>31</v>
      </c>
      <c r="C4" s="29" t="s">
        <v>32</v>
      </c>
      <c r="D4" s="72"/>
      <c r="E4" s="25"/>
      <c r="F4" s="25"/>
      <c r="G4" s="30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4" s="26" customFormat="1" ht="20.100000000000001" customHeight="1">
      <c r="A5" s="31" t="s">
        <v>3</v>
      </c>
      <c r="B5" s="32">
        <f>SUM(B9,B6)</f>
        <v>233312.59232900001</v>
      </c>
      <c r="C5" s="32">
        <f>SUM(C9,C6)</f>
        <v>698461.07000000007</v>
      </c>
      <c r="D5" s="54">
        <f>(C5-B5)/B5*100</f>
        <v>199.36706931577973</v>
      </c>
      <c r="E5" s="25"/>
      <c r="F5" s="25"/>
      <c r="G5" s="30"/>
      <c r="H5" s="30"/>
      <c r="I5" s="25"/>
      <c r="J5" s="25"/>
      <c r="K5" s="33"/>
      <c r="L5" s="33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4" s="26" customFormat="1" ht="20.100000000000001" customHeight="1">
      <c r="A6" s="51" t="s">
        <v>40</v>
      </c>
      <c r="B6" s="52">
        <f>SUM(B7:B8)</f>
        <v>53017.592328999999</v>
      </c>
      <c r="C6" s="52">
        <f>SUM(C7:C8)</f>
        <v>362143.07</v>
      </c>
      <c r="D6" s="53">
        <f t="shared" ref="D6:D30" si="0">(C6-B6)/B6*100</f>
        <v>583.06208202123889</v>
      </c>
      <c r="E6" s="25"/>
      <c r="F6" s="25"/>
      <c r="G6" s="30"/>
      <c r="H6" s="30"/>
      <c r="I6" s="25"/>
      <c r="J6" s="25"/>
      <c r="K6" s="33"/>
      <c r="L6" s="33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</row>
    <row r="7" spans="1:64" s="26" customFormat="1" ht="20.100000000000001" customHeight="1">
      <c r="A7" s="15" t="s">
        <v>41</v>
      </c>
      <c r="B7" s="34">
        <v>29228.592328999999</v>
      </c>
      <c r="C7" s="34">
        <v>172384.07</v>
      </c>
      <c r="D7" s="35">
        <f t="shared" si="0"/>
        <v>489.77889889334188</v>
      </c>
      <c r="E7" s="25"/>
      <c r="F7" s="25"/>
      <c r="G7" s="30"/>
      <c r="H7" s="30"/>
      <c r="I7" s="25"/>
      <c r="J7" s="25"/>
      <c r="K7" s="33"/>
      <c r="L7" s="33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</row>
    <row r="8" spans="1:64" s="26" customFormat="1" ht="20.100000000000001" customHeight="1">
      <c r="A8" s="15" t="s">
        <v>42</v>
      </c>
      <c r="B8" s="34">
        <v>23789</v>
      </c>
      <c r="C8" s="34">
        <v>189759</v>
      </c>
      <c r="D8" s="35">
        <f t="shared" si="0"/>
        <v>697.67539619151705</v>
      </c>
      <c r="E8" s="25"/>
      <c r="F8" s="25"/>
      <c r="G8" s="30"/>
      <c r="H8" s="30"/>
      <c r="I8" s="25"/>
      <c r="J8" s="25"/>
      <c r="K8" s="33"/>
      <c r="L8" s="33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25"/>
      <c r="BC8" s="25"/>
      <c r="BD8" s="25"/>
      <c r="BE8" s="25"/>
      <c r="BF8" s="25"/>
      <c r="BG8" s="25"/>
      <c r="BH8" s="25"/>
      <c r="BI8" s="25"/>
      <c r="BJ8" s="25"/>
      <c r="BK8" s="25"/>
      <c r="BL8" s="25"/>
    </row>
    <row r="9" spans="1:64" s="26" customFormat="1" ht="20.100000000000001" customHeight="1" thickBot="1">
      <c r="A9" s="56" t="s">
        <v>30</v>
      </c>
      <c r="B9" s="57">
        <v>180295</v>
      </c>
      <c r="C9" s="57">
        <v>336318</v>
      </c>
      <c r="D9" s="58">
        <f t="shared" si="0"/>
        <v>86.537618902354467</v>
      </c>
      <c r="E9" s="25"/>
      <c r="F9" s="25"/>
      <c r="G9" s="30"/>
      <c r="H9" s="30"/>
      <c r="I9" s="25"/>
      <c r="J9" s="25"/>
      <c r="K9" s="33"/>
      <c r="L9" s="33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  <c r="AX9" s="25"/>
      <c r="AY9" s="25"/>
      <c r="AZ9" s="25"/>
      <c r="BA9" s="25"/>
      <c r="BB9" s="25"/>
      <c r="BC9" s="25"/>
      <c r="BD9" s="25"/>
      <c r="BE9" s="25"/>
      <c r="BF9" s="25"/>
      <c r="BG9" s="25"/>
      <c r="BH9" s="25"/>
      <c r="BI9" s="25"/>
      <c r="BJ9" s="25"/>
      <c r="BK9" s="25"/>
      <c r="BL9" s="25"/>
    </row>
    <row r="10" spans="1:64" ht="20.100000000000001" customHeight="1">
      <c r="A10" s="31" t="s">
        <v>9</v>
      </c>
      <c r="B10" s="32">
        <f>SUM(B11,B16,B21)</f>
        <v>16658650.534594785</v>
      </c>
      <c r="C10" s="32">
        <f>SUM(C11,C16,C21)</f>
        <v>11510572.460000001</v>
      </c>
      <c r="D10" s="54">
        <f t="shared" si="0"/>
        <v>-30.903331958995377</v>
      </c>
      <c r="E10" s="36"/>
      <c r="H10" s="30"/>
      <c r="K10" s="39"/>
      <c r="L10" s="33"/>
    </row>
    <row r="11" spans="1:64" ht="20.100000000000001" customHeight="1">
      <c r="A11" s="41" t="s">
        <v>34</v>
      </c>
      <c r="B11" s="42">
        <f>SUM(B12:B15)</f>
        <v>12054737.998882398</v>
      </c>
      <c r="C11" s="42">
        <f>SUM(C12:C15)</f>
        <v>8506917.5700000003</v>
      </c>
      <c r="D11" s="43">
        <f t="shared" si="0"/>
        <v>-29.430921096844397</v>
      </c>
      <c r="G11" s="44"/>
      <c r="H11" s="30"/>
      <c r="K11" s="39"/>
      <c r="L11" s="33"/>
    </row>
    <row r="12" spans="1:64" ht="20.100000000000001" customHeight="1">
      <c r="A12" s="15" t="s">
        <v>33</v>
      </c>
      <c r="B12" s="34">
        <v>2513670.8726594727</v>
      </c>
      <c r="C12" s="34">
        <v>1638967.68</v>
      </c>
      <c r="D12" s="35">
        <f t="shared" si="0"/>
        <v>-34.79784096531435</v>
      </c>
      <c r="G12" s="30"/>
      <c r="H12" s="30"/>
      <c r="K12" s="33"/>
      <c r="L12" s="33"/>
    </row>
    <row r="13" spans="1:64" ht="20.100000000000001" customHeight="1">
      <c r="A13" s="15" t="s">
        <v>18</v>
      </c>
      <c r="B13" s="34">
        <v>786986.31129877805</v>
      </c>
      <c r="C13" s="34">
        <v>1122022.5899999999</v>
      </c>
      <c r="D13" s="35">
        <f t="shared" si="0"/>
        <v>42.572059245643707</v>
      </c>
      <c r="G13" s="30"/>
      <c r="H13" s="30"/>
      <c r="K13" s="33"/>
      <c r="L13" s="33"/>
    </row>
    <row r="14" spans="1:64" ht="20.100000000000001" customHeight="1">
      <c r="A14" s="15" t="s">
        <v>17</v>
      </c>
      <c r="B14" s="34">
        <v>329101.83533624897</v>
      </c>
      <c r="C14" s="34">
        <v>318923.13</v>
      </c>
      <c r="D14" s="35">
        <f t="shared" si="0"/>
        <v>-3.092874072199935</v>
      </c>
      <c r="G14" s="30"/>
      <c r="H14" s="30"/>
      <c r="K14" s="33"/>
      <c r="L14" s="33"/>
    </row>
    <row r="15" spans="1:64" ht="20.100000000000001" customHeight="1">
      <c r="A15" s="15" t="s">
        <v>45</v>
      </c>
      <c r="B15" s="34">
        <v>8424978.9795878977</v>
      </c>
      <c r="C15" s="34">
        <v>5427004.1699999999</v>
      </c>
      <c r="D15" s="35">
        <f t="shared" si="0"/>
        <v>-35.584359520082053</v>
      </c>
      <c r="G15" s="30"/>
      <c r="H15" s="30"/>
      <c r="K15" s="33"/>
      <c r="L15" s="33"/>
    </row>
    <row r="16" spans="1:64" ht="20.100000000000001" customHeight="1">
      <c r="A16" s="41" t="s">
        <v>43</v>
      </c>
      <c r="B16" s="42">
        <f>SUM(B17:B20)</f>
        <v>3269250.5357123879</v>
      </c>
      <c r="C16" s="42">
        <f>SUM(C17:C20)</f>
        <v>2493050.8899999997</v>
      </c>
      <c r="D16" s="43">
        <f t="shared" si="0"/>
        <v>-23.742433846332609</v>
      </c>
      <c r="H16" s="30"/>
      <c r="K16" s="39"/>
      <c r="L16" s="33"/>
    </row>
    <row r="17" spans="1:64" ht="20.100000000000001" customHeight="1">
      <c r="A17" s="15" t="s">
        <v>33</v>
      </c>
      <c r="B17" s="34">
        <v>3093096.8170059999</v>
      </c>
      <c r="C17" s="59">
        <v>1053397.42</v>
      </c>
      <c r="D17" s="61">
        <f t="shared" si="0"/>
        <v>-65.943600141826522</v>
      </c>
      <c r="E17" s="40"/>
      <c r="F17" s="40"/>
      <c r="G17" s="30"/>
      <c r="H17" s="30"/>
      <c r="I17" s="40"/>
      <c r="J17" s="40"/>
      <c r="K17" s="33"/>
      <c r="L17" s="33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0"/>
      <c r="AP17" s="40"/>
      <c r="AQ17" s="40"/>
      <c r="AR17" s="40"/>
      <c r="AS17" s="40"/>
      <c r="AT17" s="40"/>
      <c r="AU17" s="40"/>
      <c r="AV17" s="40"/>
      <c r="AW17" s="40"/>
      <c r="AX17" s="40"/>
      <c r="AY17" s="40"/>
      <c r="AZ17" s="40"/>
      <c r="BA17" s="40"/>
      <c r="BB17" s="40"/>
      <c r="BC17" s="40"/>
      <c r="BD17" s="40"/>
      <c r="BE17" s="40"/>
      <c r="BF17" s="40"/>
      <c r="BG17" s="40"/>
      <c r="BH17" s="40"/>
      <c r="BI17" s="40"/>
      <c r="BJ17" s="40"/>
      <c r="BK17" s="40"/>
      <c r="BL17" s="40"/>
    </row>
    <row r="18" spans="1:64" ht="20.100000000000001" customHeight="1">
      <c r="A18" s="15" t="s">
        <v>18</v>
      </c>
      <c r="B18" s="34">
        <v>152159.48254188802</v>
      </c>
      <c r="C18" s="34">
        <v>857632.38</v>
      </c>
      <c r="D18" s="61">
        <f t="shared" si="0"/>
        <v>463.64044203679657</v>
      </c>
      <c r="E18" s="40"/>
      <c r="F18" s="40"/>
      <c r="G18" s="30"/>
      <c r="H18" s="30"/>
      <c r="I18" s="40"/>
      <c r="J18" s="40"/>
      <c r="K18" s="33"/>
      <c r="L18" s="33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40"/>
      <c r="AO18" s="40"/>
      <c r="AP18" s="40"/>
      <c r="AQ18" s="40"/>
      <c r="AR18" s="40"/>
      <c r="AS18" s="40"/>
      <c r="AT18" s="40"/>
      <c r="AU18" s="40"/>
      <c r="AV18" s="40"/>
      <c r="AW18" s="40"/>
      <c r="AX18" s="40"/>
      <c r="AY18" s="40"/>
      <c r="AZ18" s="40"/>
      <c r="BA18" s="40"/>
      <c r="BB18" s="40"/>
      <c r="BC18" s="40"/>
      <c r="BD18" s="40"/>
      <c r="BE18" s="40"/>
      <c r="BF18" s="40"/>
      <c r="BG18" s="40"/>
      <c r="BH18" s="40"/>
      <c r="BI18" s="40"/>
      <c r="BJ18" s="40"/>
      <c r="BK18" s="40"/>
      <c r="BL18" s="40"/>
    </row>
    <row r="19" spans="1:64" ht="20.100000000000001" customHeight="1">
      <c r="A19" s="28" t="s">
        <v>17</v>
      </c>
      <c r="B19" s="34">
        <v>0</v>
      </c>
      <c r="C19" s="34">
        <v>373384.94</v>
      </c>
      <c r="D19" s="61">
        <v>100</v>
      </c>
      <c r="E19" s="40"/>
      <c r="F19" s="40"/>
      <c r="G19" s="30"/>
      <c r="H19" s="30"/>
      <c r="I19" s="40"/>
      <c r="J19" s="40"/>
      <c r="K19" s="33"/>
      <c r="L19" s="33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40"/>
      <c r="AO19" s="40"/>
      <c r="AP19" s="40"/>
      <c r="AQ19" s="40"/>
      <c r="AR19" s="40"/>
      <c r="AS19" s="40"/>
      <c r="AT19" s="40"/>
      <c r="AU19" s="40"/>
      <c r="AV19" s="40"/>
      <c r="AW19" s="40"/>
      <c r="AX19" s="40"/>
      <c r="AY19" s="40"/>
      <c r="AZ19" s="40"/>
      <c r="BA19" s="40"/>
      <c r="BB19" s="40"/>
      <c r="BC19" s="40"/>
      <c r="BD19" s="40"/>
      <c r="BE19" s="40"/>
      <c r="BF19" s="40"/>
      <c r="BG19" s="40"/>
      <c r="BH19" s="40"/>
      <c r="BI19" s="40"/>
      <c r="BJ19" s="40"/>
      <c r="BK19" s="40"/>
      <c r="BL19" s="40"/>
    </row>
    <row r="20" spans="1:64" ht="20.100000000000001" customHeight="1">
      <c r="A20" s="15" t="s">
        <v>45</v>
      </c>
      <c r="B20" s="34">
        <v>23994.236164499998</v>
      </c>
      <c r="C20" s="34">
        <v>208636.15</v>
      </c>
      <c r="D20" s="61">
        <f t="shared" si="0"/>
        <v>769.52611689586422</v>
      </c>
      <c r="E20" s="40"/>
      <c r="F20" s="40"/>
      <c r="G20" s="30"/>
      <c r="H20" s="30"/>
      <c r="I20" s="40"/>
      <c r="J20" s="40"/>
      <c r="K20" s="33"/>
      <c r="L20" s="33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40"/>
      <c r="AO20" s="40"/>
      <c r="AP20" s="40"/>
      <c r="AQ20" s="40"/>
      <c r="AR20" s="40"/>
      <c r="AS20" s="40"/>
      <c r="AT20" s="40"/>
      <c r="AU20" s="40"/>
      <c r="AV20" s="40"/>
      <c r="AW20" s="40"/>
      <c r="AX20" s="40"/>
      <c r="AY20" s="40"/>
      <c r="AZ20" s="40"/>
      <c r="BA20" s="40"/>
      <c r="BB20" s="40"/>
      <c r="BC20" s="40"/>
      <c r="BD20" s="40"/>
      <c r="BE20" s="40"/>
      <c r="BF20" s="40"/>
      <c r="BG20" s="40"/>
      <c r="BH20" s="40"/>
      <c r="BI20" s="40"/>
      <c r="BJ20" s="40"/>
      <c r="BK20" s="40"/>
      <c r="BL20" s="40"/>
    </row>
    <row r="21" spans="1:64" ht="21.75" customHeight="1">
      <c r="A21" s="41" t="s">
        <v>39</v>
      </c>
      <c r="B21" s="42">
        <f>SUM(B22:B25)</f>
        <v>1334662</v>
      </c>
      <c r="C21" s="52">
        <f>SUM(C22:C25)</f>
        <v>510604</v>
      </c>
      <c r="D21" s="53">
        <f t="shared" si="0"/>
        <v>-61.742823276604867</v>
      </c>
      <c r="E21" s="40"/>
      <c r="F21" s="40"/>
      <c r="G21" s="45"/>
      <c r="H21" s="30"/>
      <c r="I21" s="40"/>
      <c r="J21" s="40"/>
      <c r="K21" s="46"/>
      <c r="L21" s="33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40"/>
      <c r="AO21" s="40"/>
      <c r="AP21" s="40"/>
      <c r="AQ21" s="40"/>
      <c r="AR21" s="40"/>
      <c r="AS21" s="40"/>
      <c r="AT21" s="40"/>
      <c r="AU21" s="40"/>
      <c r="AV21" s="40"/>
      <c r="AW21" s="40"/>
      <c r="AX21" s="40"/>
      <c r="AY21" s="40"/>
      <c r="AZ21" s="40"/>
      <c r="BA21" s="40"/>
      <c r="BB21" s="40"/>
      <c r="BC21" s="40"/>
      <c r="BD21" s="40"/>
      <c r="BE21" s="40"/>
      <c r="BF21" s="40"/>
      <c r="BG21" s="40"/>
      <c r="BH21" s="40"/>
      <c r="BI21" s="40"/>
      <c r="BJ21" s="40"/>
      <c r="BK21" s="40"/>
      <c r="BL21" s="40"/>
    </row>
    <row r="22" spans="1:64" ht="20.100000000000001" customHeight="1">
      <c r="A22" s="15" t="s">
        <v>33</v>
      </c>
      <c r="B22" s="34">
        <v>1195529</v>
      </c>
      <c r="C22" s="34">
        <v>274525</v>
      </c>
      <c r="D22" s="35">
        <f t="shared" si="0"/>
        <v>-77.037361703480215</v>
      </c>
      <c r="E22" s="40"/>
      <c r="F22" s="40"/>
      <c r="G22" s="30"/>
      <c r="H22" s="30"/>
      <c r="I22" s="40"/>
      <c r="J22" s="40"/>
      <c r="K22" s="33"/>
      <c r="L22" s="33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40"/>
      <c r="BC22" s="40"/>
      <c r="BD22" s="40"/>
      <c r="BE22" s="40"/>
      <c r="BF22" s="40"/>
      <c r="BG22" s="40"/>
      <c r="BH22" s="40"/>
      <c r="BI22" s="40"/>
      <c r="BJ22" s="40"/>
      <c r="BK22" s="40"/>
      <c r="BL22" s="40"/>
    </row>
    <row r="23" spans="1:64" ht="20.100000000000001" customHeight="1">
      <c r="A23" s="15" t="s">
        <v>18</v>
      </c>
      <c r="B23" s="34">
        <v>11640</v>
      </c>
      <c r="C23" s="34">
        <v>13755</v>
      </c>
      <c r="D23" s="35">
        <f t="shared" si="0"/>
        <v>18.170103092783503</v>
      </c>
      <c r="E23" s="40"/>
      <c r="F23" s="40"/>
      <c r="G23" s="30"/>
      <c r="H23" s="30"/>
      <c r="I23" s="40"/>
      <c r="J23" s="40"/>
      <c r="K23" s="33"/>
      <c r="L23" s="33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40"/>
      <c r="AO23" s="40"/>
      <c r="AP23" s="40"/>
      <c r="AQ23" s="40"/>
      <c r="AR23" s="40"/>
      <c r="AS23" s="40"/>
      <c r="AT23" s="40"/>
      <c r="AU23" s="40"/>
      <c r="AV23" s="40"/>
      <c r="AW23" s="40"/>
      <c r="AX23" s="40"/>
      <c r="AY23" s="40"/>
      <c r="AZ23" s="40"/>
      <c r="BA23" s="40"/>
      <c r="BB23" s="40"/>
      <c r="BC23" s="40"/>
      <c r="BD23" s="40"/>
      <c r="BE23" s="40"/>
      <c r="BF23" s="40"/>
      <c r="BG23" s="40"/>
      <c r="BH23" s="40"/>
      <c r="BI23" s="40"/>
      <c r="BJ23" s="40"/>
      <c r="BK23" s="40"/>
      <c r="BL23" s="40"/>
    </row>
    <row r="24" spans="1:64" ht="20.100000000000001" customHeight="1">
      <c r="A24" s="28" t="s">
        <v>17</v>
      </c>
      <c r="B24" s="34">
        <v>65181</v>
      </c>
      <c r="C24" s="34">
        <v>0</v>
      </c>
      <c r="D24" s="35">
        <f t="shared" si="0"/>
        <v>-100</v>
      </c>
      <c r="E24" s="40"/>
      <c r="F24" s="40"/>
      <c r="G24" s="30"/>
      <c r="H24" s="30"/>
      <c r="I24" s="40"/>
      <c r="J24" s="40"/>
      <c r="K24" s="33"/>
      <c r="L24" s="33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0"/>
      <c r="AR24" s="40"/>
      <c r="AS24" s="40"/>
      <c r="AT24" s="40"/>
      <c r="AU24" s="40"/>
      <c r="AV24" s="40"/>
      <c r="AW24" s="40"/>
      <c r="AX24" s="40"/>
      <c r="AY24" s="40"/>
      <c r="AZ24" s="40"/>
      <c r="BA24" s="40"/>
      <c r="BB24" s="40"/>
      <c r="BC24" s="40"/>
      <c r="BD24" s="40"/>
      <c r="BE24" s="40"/>
      <c r="BF24" s="40"/>
      <c r="BG24" s="40"/>
      <c r="BH24" s="40"/>
      <c r="BI24" s="40"/>
      <c r="BJ24" s="40"/>
      <c r="BK24" s="40"/>
      <c r="BL24" s="40"/>
    </row>
    <row r="25" spans="1:64" ht="20.100000000000001" customHeight="1" thickBot="1">
      <c r="A25" s="15" t="s">
        <v>45</v>
      </c>
      <c r="B25" s="34">
        <v>62312</v>
      </c>
      <c r="C25" s="34">
        <v>222324</v>
      </c>
      <c r="D25" s="35">
        <f t="shared" si="0"/>
        <v>256.79162922069582</v>
      </c>
      <c r="E25" s="40"/>
      <c r="F25" s="40"/>
      <c r="G25" s="30"/>
      <c r="H25" s="30"/>
      <c r="I25" s="40"/>
      <c r="J25" s="40"/>
      <c r="K25" s="33"/>
      <c r="L25" s="33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40"/>
      <c r="AQ25" s="40"/>
      <c r="AR25" s="40"/>
      <c r="AS25" s="40"/>
      <c r="AT25" s="40"/>
      <c r="AU25" s="40"/>
      <c r="AV25" s="40"/>
      <c r="AW25" s="40"/>
      <c r="AX25" s="40"/>
      <c r="AY25" s="40"/>
      <c r="AZ25" s="40"/>
      <c r="BA25" s="40"/>
      <c r="BB25" s="40"/>
      <c r="BC25" s="40"/>
      <c r="BD25" s="40"/>
      <c r="BE25" s="40"/>
      <c r="BF25" s="40"/>
      <c r="BG25" s="40"/>
      <c r="BH25" s="40"/>
      <c r="BI25" s="40"/>
      <c r="BJ25" s="40"/>
      <c r="BK25" s="40"/>
      <c r="BL25" s="40"/>
    </row>
    <row r="26" spans="1:64" ht="20.100000000000001" customHeight="1">
      <c r="A26" s="55" t="s">
        <v>4</v>
      </c>
      <c r="B26" s="47">
        <f>SUM(B5,B10)</f>
        <v>16891963.126923785</v>
      </c>
      <c r="C26" s="47">
        <f>SUM(C5,C10)</f>
        <v>12209033.530000001</v>
      </c>
      <c r="D26" s="49">
        <f t="shared" si="0"/>
        <v>-27.722826303472974</v>
      </c>
      <c r="E26" s="40"/>
      <c r="F26" s="40"/>
      <c r="G26" s="45"/>
      <c r="H26" s="30"/>
      <c r="I26" s="40"/>
      <c r="J26" s="40"/>
      <c r="K26" s="46"/>
      <c r="L26" s="33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40"/>
      <c r="AO26" s="40"/>
      <c r="AP26" s="40"/>
      <c r="AQ26" s="40"/>
      <c r="AR26" s="40"/>
      <c r="AS26" s="40"/>
      <c r="AT26" s="40"/>
      <c r="AU26" s="40"/>
      <c r="AV26" s="40"/>
      <c r="AW26" s="40"/>
      <c r="AX26" s="40"/>
      <c r="AY26" s="40"/>
      <c r="AZ26" s="40"/>
      <c r="BA26" s="40"/>
      <c r="BB26" s="40"/>
      <c r="BC26" s="40"/>
      <c r="BD26" s="40"/>
      <c r="BE26" s="40"/>
      <c r="BF26" s="40"/>
      <c r="BG26" s="40"/>
      <c r="BH26" s="40"/>
      <c r="BI26" s="40"/>
      <c r="BJ26" s="40"/>
      <c r="BK26" s="40"/>
      <c r="BL26" s="40"/>
    </row>
    <row r="27" spans="1:64" ht="20.100000000000001" customHeight="1">
      <c r="A27" s="50" t="s">
        <v>35</v>
      </c>
      <c r="B27" s="60">
        <v>21483.592328999999</v>
      </c>
      <c r="C27" s="60">
        <v>65770.070000000007</v>
      </c>
      <c r="D27" s="62">
        <f t="shared" si="0"/>
        <v>206.14093300969566</v>
      </c>
      <c r="E27" s="40"/>
      <c r="F27" s="40"/>
      <c r="G27" s="45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40"/>
      <c r="AT27" s="40"/>
      <c r="AU27" s="40"/>
      <c r="AV27" s="40"/>
      <c r="AW27" s="40"/>
      <c r="AX27" s="40"/>
      <c r="AY27" s="40"/>
      <c r="AZ27" s="40"/>
      <c r="BA27" s="40"/>
      <c r="BB27" s="40"/>
      <c r="BC27" s="40"/>
      <c r="BD27" s="40"/>
      <c r="BE27" s="40"/>
      <c r="BF27" s="40"/>
      <c r="BG27" s="40"/>
      <c r="BH27" s="40"/>
      <c r="BI27" s="40"/>
      <c r="BJ27" s="40"/>
      <c r="BK27" s="40"/>
      <c r="BL27" s="40"/>
    </row>
    <row r="28" spans="1:64" ht="20.100000000000001" customHeight="1">
      <c r="A28" s="50" t="s">
        <v>36</v>
      </c>
      <c r="B28" s="60">
        <v>211829</v>
      </c>
      <c r="C28" s="60">
        <v>632691</v>
      </c>
      <c r="D28" s="62">
        <f t="shared" si="0"/>
        <v>198.68006741286604</v>
      </c>
      <c r="E28" s="40"/>
      <c r="F28" s="40"/>
      <c r="G28" s="45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M28" s="40"/>
      <c r="AN28" s="40"/>
      <c r="AO28" s="40"/>
      <c r="AP28" s="40"/>
      <c r="AQ28" s="40"/>
      <c r="AR28" s="40"/>
      <c r="AS28" s="40"/>
      <c r="AT28" s="40"/>
      <c r="AU28" s="40"/>
      <c r="AV28" s="40"/>
      <c r="AW28" s="40"/>
      <c r="AX28" s="40"/>
      <c r="AY28" s="40"/>
      <c r="AZ28" s="40"/>
      <c r="BA28" s="40"/>
      <c r="BB28" s="40"/>
      <c r="BC28" s="40"/>
      <c r="BD28" s="40"/>
      <c r="BE28" s="40"/>
      <c r="BF28" s="40"/>
      <c r="BG28" s="40"/>
      <c r="BH28" s="40"/>
      <c r="BI28" s="40"/>
      <c r="BJ28" s="40"/>
      <c r="BK28" s="40"/>
      <c r="BL28" s="40"/>
    </row>
    <row r="29" spans="1:64" ht="20.100000000000001" customHeight="1">
      <c r="A29" s="50" t="s">
        <v>37</v>
      </c>
      <c r="B29" s="60">
        <v>8559397.5345947854</v>
      </c>
      <c r="C29" s="60">
        <v>6090098.46</v>
      </c>
      <c r="D29" s="62">
        <f t="shared" si="0"/>
        <v>-28.848982239866089</v>
      </c>
      <c r="E29" s="40"/>
      <c r="F29" s="40"/>
      <c r="G29" s="45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0"/>
      <c r="AP29" s="40"/>
      <c r="AQ29" s="40"/>
      <c r="AR29" s="40"/>
      <c r="AS29" s="40"/>
      <c r="AT29" s="40"/>
      <c r="AU29" s="40"/>
      <c r="AV29" s="40"/>
      <c r="AW29" s="40"/>
      <c r="AX29" s="40"/>
      <c r="AY29" s="40"/>
      <c r="AZ29" s="40"/>
      <c r="BA29" s="40"/>
      <c r="BB29" s="40"/>
      <c r="BC29" s="40"/>
      <c r="BD29" s="40"/>
      <c r="BE29" s="40"/>
      <c r="BF29" s="40"/>
      <c r="BG29" s="40"/>
      <c r="BH29" s="40"/>
      <c r="BI29" s="40"/>
      <c r="BJ29" s="40"/>
      <c r="BK29" s="40"/>
      <c r="BL29" s="40"/>
    </row>
    <row r="30" spans="1:64" ht="20.100000000000001" customHeight="1">
      <c r="A30" s="63" t="s">
        <v>38</v>
      </c>
      <c r="B30" s="60">
        <v>8099253</v>
      </c>
      <c r="C30" s="60">
        <v>5420474</v>
      </c>
      <c r="D30" s="62">
        <f t="shared" si="0"/>
        <v>-33.074395873298442</v>
      </c>
      <c r="E30" s="40"/>
      <c r="F30" s="40"/>
      <c r="G30" s="45"/>
      <c r="H30" s="40"/>
      <c r="I30" s="40"/>
      <c r="J30" s="40"/>
      <c r="K30" s="40"/>
      <c r="L30" s="40"/>
      <c r="M30" s="40"/>
      <c r="N30" s="40"/>
      <c r="O30" s="40"/>
      <c r="P30" s="40"/>
      <c r="Q30" s="40"/>
      <c r="R30" s="4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M30" s="40"/>
      <c r="AN30" s="40"/>
      <c r="AO30" s="40"/>
      <c r="AP30" s="40"/>
      <c r="AQ30" s="40"/>
      <c r="AR30" s="40"/>
      <c r="AS30" s="40"/>
      <c r="AT30" s="40"/>
      <c r="AU30" s="40"/>
      <c r="AV30" s="40"/>
      <c r="AW30" s="40"/>
      <c r="AX30" s="40"/>
      <c r="AY30" s="40"/>
      <c r="AZ30" s="40"/>
      <c r="BA30" s="40"/>
      <c r="BB30" s="40"/>
      <c r="BC30" s="40"/>
      <c r="BD30" s="40"/>
      <c r="BE30" s="40"/>
      <c r="BF30" s="40"/>
      <c r="BG30" s="40"/>
      <c r="BH30" s="40"/>
      <c r="BI30" s="40"/>
      <c r="BJ30" s="40"/>
      <c r="BK30" s="40"/>
      <c r="BL30" s="40"/>
    </row>
    <row r="31" spans="1:64" ht="20.100000000000001" customHeight="1">
      <c r="C31" s="45"/>
      <c r="E31" s="40"/>
      <c r="F31" s="40"/>
      <c r="G31" s="45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0"/>
      <c r="AR31" s="40"/>
      <c r="AS31" s="40"/>
      <c r="AT31" s="40"/>
      <c r="AU31" s="40"/>
      <c r="AV31" s="40"/>
      <c r="AW31" s="40"/>
      <c r="AX31" s="40"/>
      <c r="AY31" s="40"/>
      <c r="AZ31" s="40"/>
      <c r="BA31" s="40"/>
      <c r="BB31" s="40"/>
      <c r="BC31" s="40"/>
      <c r="BD31" s="40"/>
      <c r="BE31" s="40"/>
      <c r="BF31" s="40"/>
      <c r="BG31" s="40"/>
      <c r="BH31" s="40"/>
      <c r="BI31" s="40"/>
      <c r="BJ31" s="40"/>
      <c r="BK31" s="40"/>
      <c r="BL31" s="40"/>
    </row>
    <row r="32" spans="1:64" ht="20.100000000000001" customHeight="1">
      <c r="C32" s="45"/>
      <c r="E32" s="40"/>
      <c r="F32" s="40"/>
      <c r="G32" s="45"/>
      <c r="H32" s="40"/>
      <c r="I32" s="40"/>
      <c r="J32" s="40"/>
      <c r="K32" s="40"/>
      <c r="L32" s="40"/>
      <c r="M32" s="40"/>
      <c r="N32" s="40"/>
      <c r="O32" s="40"/>
      <c r="P32" s="40"/>
      <c r="Q32" s="40"/>
      <c r="R32" s="4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M32" s="40"/>
      <c r="AN32" s="40"/>
      <c r="AO32" s="40"/>
      <c r="AP32" s="40"/>
      <c r="AQ32" s="40"/>
      <c r="AR32" s="40"/>
      <c r="AS32" s="40"/>
      <c r="AT32" s="40"/>
      <c r="AU32" s="40"/>
      <c r="AV32" s="40"/>
      <c r="AW32" s="40"/>
      <c r="AX32" s="40"/>
      <c r="AY32" s="40"/>
      <c r="AZ32" s="40"/>
      <c r="BA32" s="40"/>
      <c r="BB32" s="40"/>
      <c r="BC32" s="40"/>
      <c r="BD32" s="40"/>
      <c r="BE32" s="40"/>
      <c r="BF32" s="40"/>
      <c r="BG32" s="40"/>
      <c r="BH32" s="40"/>
      <c r="BI32" s="40"/>
      <c r="BJ32" s="40"/>
      <c r="BK32" s="40"/>
      <c r="BL32" s="40"/>
    </row>
    <row r="33" spans="2:64" ht="20.100000000000001" customHeight="1">
      <c r="B33" s="45"/>
      <c r="C33" s="45"/>
      <c r="E33" s="40"/>
      <c r="F33" s="40"/>
      <c r="G33" s="45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0"/>
      <c r="AR33" s="40"/>
      <c r="AS33" s="40"/>
      <c r="AT33" s="40"/>
      <c r="AU33" s="40"/>
      <c r="AV33" s="40"/>
      <c r="AW33" s="40"/>
      <c r="AX33" s="40"/>
      <c r="AY33" s="40"/>
      <c r="AZ33" s="40"/>
      <c r="BA33" s="40"/>
      <c r="BB33" s="40"/>
      <c r="BC33" s="40"/>
      <c r="BD33" s="40"/>
      <c r="BE33" s="40"/>
      <c r="BF33" s="40"/>
      <c r="BG33" s="40"/>
      <c r="BH33" s="40"/>
      <c r="BI33" s="40"/>
      <c r="BJ33" s="40"/>
      <c r="BK33" s="40"/>
      <c r="BL33" s="40"/>
    </row>
    <row r="34" spans="2:64" ht="20.100000000000001" customHeight="1">
      <c r="C34" s="45"/>
      <c r="E34" s="40"/>
      <c r="F34" s="40"/>
      <c r="G34" s="45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0"/>
      <c r="AS34" s="40"/>
      <c r="AT34" s="40"/>
      <c r="AU34" s="40"/>
      <c r="AV34" s="40"/>
      <c r="AW34" s="40"/>
      <c r="AX34" s="40"/>
      <c r="AY34" s="40"/>
      <c r="AZ34" s="40"/>
      <c r="BA34" s="40"/>
      <c r="BB34" s="40"/>
      <c r="BC34" s="40"/>
      <c r="BD34" s="40"/>
      <c r="BE34" s="40"/>
      <c r="BF34" s="40"/>
      <c r="BG34" s="40"/>
      <c r="BH34" s="40"/>
      <c r="BI34" s="40"/>
      <c r="BJ34" s="40"/>
      <c r="BK34" s="40"/>
      <c r="BL34" s="40"/>
    </row>
    <row r="35" spans="2:64" ht="20.100000000000001" customHeight="1">
      <c r="C35" s="45"/>
      <c r="E35" s="40"/>
      <c r="F35" s="40"/>
      <c r="G35" s="45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  <c r="AF35" s="40"/>
      <c r="AG35" s="40"/>
      <c r="AH35" s="40"/>
      <c r="AI35" s="40"/>
      <c r="AJ35" s="40"/>
      <c r="AK35" s="40"/>
      <c r="AL35" s="40"/>
      <c r="AM35" s="40"/>
      <c r="AN35" s="40"/>
      <c r="AO35" s="40"/>
      <c r="AP35" s="40"/>
      <c r="AQ35" s="40"/>
      <c r="AR35" s="40"/>
      <c r="AS35" s="40"/>
      <c r="AT35" s="40"/>
      <c r="AU35" s="40"/>
      <c r="AV35" s="40"/>
      <c r="AW35" s="40"/>
      <c r="AX35" s="40"/>
      <c r="AY35" s="40"/>
      <c r="AZ35" s="40"/>
      <c r="BA35" s="40"/>
      <c r="BB35" s="40"/>
      <c r="BC35" s="40"/>
      <c r="BD35" s="40"/>
      <c r="BE35" s="40"/>
      <c r="BF35" s="40"/>
      <c r="BG35" s="40"/>
      <c r="BH35" s="40"/>
      <c r="BI35" s="40"/>
      <c r="BJ35" s="40"/>
      <c r="BK35" s="40"/>
      <c r="BL35" s="40"/>
    </row>
    <row r="36" spans="2:64" ht="20.100000000000001" customHeight="1">
      <c r="C36" s="45"/>
      <c r="E36" s="40"/>
      <c r="F36" s="40"/>
      <c r="G36" s="45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</row>
    <row r="37" spans="2:64" ht="20.100000000000001" customHeight="1">
      <c r="C37" s="45"/>
      <c r="E37" s="40"/>
      <c r="F37" s="40"/>
      <c r="G37" s="45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</row>
    <row r="38" spans="2:64" ht="20.100000000000001" customHeight="1">
      <c r="C38" s="45"/>
      <c r="E38" s="40"/>
      <c r="F38" s="40"/>
      <c r="G38" s="45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  <c r="AF38" s="40"/>
      <c r="AG38" s="40"/>
      <c r="AH38" s="40"/>
      <c r="AI38" s="40"/>
      <c r="AJ38" s="40"/>
      <c r="AK38" s="40"/>
      <c r="AL38" s="40"/>
      <c r="AM38" s="40"/>
      <c r="AN38" s="40"/>
      <c r="AO38" s="40"/>
      <c r="AP38" s="40"/>
      <c r="AQ38" s="40"/>
      <c r="AR38" s="40"/>
      <c r="AS38" s="40"/>
      <c r="AT38" s="40"/>
      <c r="AU38" s="40"/>
      <c r="AV38" s="40"/>
      <c r="AW38" s="40"/>
      <c r="AX38" s="40"/>
      <c r="AY38" s="40"/>
      <c r="AZ38" s="40"/>
      <c r="BA38" s="40"/>
      <c r="BB38" s="40"/>
      <c r="BC38" s="40"/>
      <c r="BD38" s="40"/>
      <c r="BE38" s="40"/>
      <c r="BF38" s="40"/>
      <c r="BG38" s="40"/>
      <c r="BH38" s="40"/>
      <c r="BI38" s="40"/>
      <c r="BJ38" s="40"/>
      <c r="BK38" s="40"/>
      <c r="BL38" s="40"/>
    </row>
    <row r="39" spans="2:64" ht="20.100000000000001" customHeight="1">
      <c r="C39" s="45"/>
      <c r="E39" s="40"/>
      <c r="F39" s="40"/>
      <c r="G39" s="45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  <c r="AF39" s="40"/>
      <c r="AG39" s="40"/>
      <c r="AH39" s="40"/>
      <c r="AI39" s="40"/>
      <c r="AJ39" s="40"/>
      <c r="AK39" s="40"/>
      <c r="AL39" s="40"/>
      <c r="AM39" s="40"/>
      <c r="AN39" s="40"/>
      <c r="AO39" s="40"/>
      <c r="AP39" s="40"/>
      <c r="AQ39" s="40"/>
      <c r="AR39" s="40"/>
      <c r="AS39" s="40"/>
      <c r="AT39" s="40"/>
      <c r="AU39" s="40"/>
      <c r="AV39" s="40"/>
      <c r="AW39" s="40"/>
      <c r="AX39" s="40"/>
      <c r="AY39" s="40"/>
      <c r="AZ39" s="40"/>
      <c r="BA39" s="40"/>
      <c r="BB39" s="40"/>
      <c r="BC39" s="40"/>
      <c r="BD39" s="40"/>
      <c r="BE39" s="40"/>
      <c r="BF39" s="40"/>
      <c r="BG39" s="40"/>
      <c r="BH39" s="40"/>
      <c r="BI39" s="40"/>
      <c r="BJ39" s="40"/>
      <c r="BK39" s="40"/>
      <c r="BL39" s="40"/>
    </row>
    <row r="40" spans="2:64" ht="20.100000000000001" customHeight="1">
      <c r="C40" s="45"/>
      <c r="E40" s="40"/>
      <c r="F40" s="40"/>
      <c r="G40" s="45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</row>
    <row r="41" spans="2:64" ht="20.100000000000001" customHeight="1">
      <c r="C41" s="45"/>
      <c r="E41" s="40"/>
      <c r="F41" s="40"/>
      <c r="G41" s="45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</row>
    <row r="42" spans="2:64" ht="20.100000000000001" customHeight="1">
      <c r="C42" s="45"/>
      <c r="E42" s="40"/>
      <c r="F42" s="40"/>
      <c r="G42" s="45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</row>
    <row r="43" spans="2:64" ht="20.100000000000001" customHeight="1">
      <c r="C43" s="45"/>
      <c r="E43" s="40"/>
      <c r="F43" s="40"/>
      <c r="G43" s="45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0"/>
      <c r="AS43" s="40"/>
      <c r="AT43" s="40"/>
      <c r="AU43" s="40"/>
      <c r="AV43" s="40"/>
      <c r="AW43" s="40"/>
      <c r="AX43" s="40"/>
      <c r="AY43" s="40"/>
      <c r="AZ43" s="40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</row>
    <row r="44" spans="2:64" ht="20.100000000000001" customHeight="1">
      <c r="C44" s="45"/>
      <c r="E44" s="40"/>
      <c r="F44" s="40"/>
      <c r="G44" s="45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0"/>
      <c r="AS44" s="40"/>
      <c r="AT44" s="40"/>
      <c r="AU44" s="40"/>
      <c r="AV44" s="40"/>
      <c r="AW44" s="40"/>
      <c r="AX44" s="40"/>
      <c r="AY44" s="40"/>
      <c r="AZ44" s="40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</row>
    <row r="45" spans="2:64" ht="20.100000000000001" customHeight="1">
      <c r="C45" s="45"/>
      <c r="E45" s="40"/>
      <c r="F45" s="40"/>
      <c r="G45" s="45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</row>
    <row r="46" spans="2:64" ht="20.100000000000001" customHeight="1">
      <c r="C46" s="45"/>
      <c r="E46" s="40"/>
      <c r="F46" s="40"/>
      <c r="G46" s="45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</row>
    <row r="47" spans="2:64" ht="20.100000000000001" customHeight="1">
      <c r="C47" s="45"/>
      <c r="E47" s="40"/>
      <c r="F47" s="40"/>
      <c r="G47" s="45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M47" s="40"/>
      <c r="AN47" s="40"/>
      <c r="AO47" s="40"/>
      <c r="AP47" s="40"/>
      <c r="AQ47" s="40"/>
      <c r="AR47" s="40"/>
      <c r="AS47" s="40"/>
      <c r="AT47" s="40"/>
      <c r="AU47" s="40"/>
      <c r="AV47" s="40"/>
      <c r="AW47" s="40"/>
      <c r="AX47" s="40"/>
      <c r="AY47" s="40"/>
      <c r="AZ47" s="40"/>
      <c r="BA47" s="40"/>
      <c r="BB47" s="40"/>
      <c r="BC47" s="40"/>
      <c r="BD47" s="40"/>
      <c r="BE47" s="40"/>
      <c r="BF47" s="40"/>
      <c r="BG47" s="40"/>
      <c r="BH47" s="40"/>
      <c r="BI47" s="40"/>
      <c r="BJ47" s="40"/>
      <c r="BK47" s="40"/>
      <c r="BL47" s="40"/>
    </row>
    <row r="48" spans="2:64" ht="20.100000000000001" customHeight="1">
      <c r="C48" s="45"/>
      <c r="E48" s="40"/>
      <c r="F48" s="40"/>
      <c r="G48" s="45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0"/>
      <c r="AS48" s="40"/>
      <c r="AT48" s="40"/>
      <c r="AU48" s="40"/>
      <c r="AV48" s="40"/>
      <c r="AW48" s="40"/>
      <c r="AX48" s="40"/>
      <c r="AY48" s="40"/>
      <c r="AZ48" s="40"/>
      <c r="BA48" s="40"/>
      <c r="BB48" s="40"/>
      <c r="BC48" s="40"/>
      <c r="BD48" s="40"/>
      <c r="BE48" s="40"/>
      <c r="BF48" s="40"/>
      <c r="BG48" s="40"/>
      <c r="BH48" s="40"/>
      <c r="BI48" s="40"/>
      <c r="BJ48" s="40"/>
      <c r="BK48" s="40"/>
      <c r="BL48" s="40"/>
    </row>
    <row r="49" spans="3:64" ht="20.100000000000001" customHeight="1">
      <c r="C49" s="45"/>
      <c r="E49" s="40"/>
      <c r="F49" s="40"/>
      <c r="G49" s="45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0"/>
      <c r="AP49" s="40"/>
      <c r="AQ49" s="40"/>
      <c r="AR49" s="40"/>
      <c r="AS49" s="40"/>
      <c r="AT49" s="40"/>
      <c r="AU49" s="40"/>
      <c r="AV49" s="40"/>
      <c r="AW49" s="40"/>
      <c r="AX49" s="40"/>
      <c r="AY49" s="40"/>
      <c r="AZ49" s="40"/>
      <c r="BA49" s="40"/>
      <c r="BB49" s="40"/>
      <c r="BC49" s="40"/>
      <c r="BD49" s="40"/>
      <c r="BE49" s="40"/>
      <c r="BF49" s="40"/>
      <c r="BG49" s="40"/>
      <c r="BH49" s="40"/>
      <c r="BI49" s="40"/>
      <c r="BJ49" s="40"/>
      <c r="BK49" s="40"/>
      <c r="BL49" s="40"/>
    </row>
    <row r="50" spans="3:64" ht="20.100000000000001" customHeight="1">
      <c r="C50" s="45"/>
      <c r="E50" s="40"/>
      <c r="F50" s="40"/>
      <c r="G50" s="45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40"/>
      <c r="AJ50" s="40"/>
      <c r="AK50" s="40"/>
      <c r="AL50" s="40"/>
      <c r="AM50" s="40"/>
      <c r="AN50" s="40"/>
      <c r="AO50" s="40"/>
      <c r="AP50" s="40"/>
      <c r="AQ50" s="40"/>
      <c r="AR50" s="40"/>
      <c r="AS50" s="40"/>
      <c r="AT50" s="40"/>
      <c r="AU50" s="40"/>
      <c r="AV50" s="40"/>
      <c r="AW50" s="40"/>
      <c r="AX50" s="40"/>
      <c r="AY50" s="40"/>
      <c r="AZ50" s="40"/>
      <c r="BA50" s="40"/>
      <c r="BB50" s="40"/>
      <c r="BC50" s="40"/>
      <c r="BD50" s="40"/>
      <c r="BE50" s="40"/>
      <c r="BF50" s="40"/>
      <c r="BG50" s="40"/>
      <c r="BH50" s="40"/>
      <c r="BI50" s="40"/>
      <c r="BJ50" s="40"/>
      <c r="BK50" s="40"/>
      <c r="BL50" s="40"/>
    </row>
    <row r="51" spans="3:64" ht="20.100000000000001" customHeight="1">
      <c r="C51" s="45"/>
      <c r="E51" s="40"/>
      <c r="F51" s="40"/>
      <c r="G51" s="45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0"/>
      <c r="AS51" s="40"/>
      <c r="AT51" s="40"/>
      <c r="AU51" s="40"/>
      <c r="AV51" s="40"/>
      <c r="AW51" s="40"/>
      <c r="AX51" s="40"/>
      <c r="AY51" s="40"/>
      <c r="AZ51" s="40"/>
      <c r="BA51" s="40"/>
      <c r="BB51" s="40"/>
      <c r="BC51" s="40"/>
      <c r="BD51" s="40"/>
      <c r="BE51" s="40"/>
      <c r="BF51" s="40"/>
      <c r="BG51" s="40"/>
      <c r="BH51" s="40"/>
      <c r="BI51" s="40"/>
      <c r="BJ51" s="40"/>
      <c r="BK51" s="40"/>
      <c r="BL51" s="40"/>
    </row>
    <row r="52" spans="3:64" ht="20.100000000000001" customHeight="1">
      <c r="C52" s="45"/>
      <c r="E52" s="40"/>
      <c r="F52" s="40"/>
      <c r="G52" s="45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0"/>
      <c r="AR52" s="40"/>
      <c r="AS52" s="40"/>
      <c r="AT52" s="40"/>
      <c r="AU52" s="40"/>
      <c r="AV52" s="40"/>
      <c r="AW52" s="40"/>
      <c r="AX52" s="40"/>
      <c r="AY52" s="40"/>
      <c r="AZ52" s="40"/>
      <c r="BA52" s="40"/>
      <c r="BB52" s="40"/>
      <c r="BC52" s="40"/>
      <c r="BD52" s="40"/>
      <c r="BE52" s="40"/>
      <c r="BF52" s="40"/>
      <c r="BG52" s="40"/>
      <c r="BH52" s="40"/>
      <c r="BI52" s="40"/>
      <c r="BJ52" s="40"/>
      <c r="BK52" s="40"/>
      <c r="BL52" s="40"/>
    </row>
    <row r="53" spans="3:64" ht="20.100000000000001" customHeight="1">
      <c r="C53" s="45"/>
      <c r="E53" s="40"/>
      <c r="F53" s="40"/>
      <c r="G53" s="45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0"/>
      <c r="AS53" s="40"/>
      <c r="AT53" s="40"/>
      <c r="AU53" s="40"/>
      <c r="AV53" s="40"/>
      <c r="AW53" s="40"/>
      <c r="AX53" s="40"/>
      <c r="AY53" s="40"/>
      <c r="AZ53" s="40"/>
      <c r="BA53" s="40"/>
      <c r="BB53" s="40"/>
      <c r="BC53" s="40"/>
      <c r="BD53" s="40"/>
      <c r="BE53" s="40"/>
      <c r="BF53" s="40"/>
      <c r="BG53" s="40"/>
      <c r="BH53" s="40"/>
      <c r="BI53" s="40"/>
      <c r="BJ53" s="40"/>
      <c r="BK53" s="40"/>
      <c r="BL53" s="40"/>
    </row>
    <row r="54" spans="3:64" ht="20.100000000000001" customHeight="1">
      <c r="C54" s="45"/>
      <c r="E54" s="40"/>
      <c r="F54" s="40"/>
      <c r="G54" s="45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  <c r="AF54" s="40"/>
      <c r="AG54" s="40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40"/>
      <c r="AT54" s="40"/>
      <c r="AU54" s="40"/>
      <c r="AV54" s="40"/>
      <c r="AW54" s="40"/>
      <c r="AX54" s="40"/>
      <c r="AY54" s="40"/>
      <c r="AZ54" s="40"/>
      <c r="BA54" s="40"/>
      <c r="BB54" s="40"/>
      <c r="BC54" s="40"/>
      <c r="BD54" s="40"/>
      <c r="BE54" s="40"/>
      <c r="BF54" s="40"/>
      <c r="BG54" s="40"/>
      <c r="BH54" s="40"/>
      <c r="BI54" s="40"/>
      <c r="BJ54" s="40"/>
      <c r="BK54" s="40"/>
      <c r="BL54" s="40"/>
    </row>
    <row r="55" spans="3:64" ht="20.100000000000001" customHeight="1">
      <c r="C55" s="45"/>
      <c r="E55" s="40"/>
      <c r="F55" s="40"/>
      <c r="G55" s="45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F55" s="40"/>
      <c r="AG55" s="40"/>
      <c r="AH55" s="40"/>
      <c r="AI55" s="40"/>
      <c r="AJ55" s="40"/>
      <c r="AK55" s="40"/>
      <c r="AL55" s="40"/>
      <c r="AM55" s="40"/>
      <c r="AN55" s="40"/>
      <c r="AO55" s="40"/>
      <c r="AP55" s="40"/>
      <c r="AQ55" s="40"/>
      <c r="AR55" s="40"/>
      <c r="AS55" s="40"/>
      <c r="AT55" s="40"/>
      <c r="AU55" s="40"/>
      <c r="AV55" s="40"/>
      <c r="AW55" s="40"/>
      <c r="AX55" s="40"/>
      <c r="AY55" s="40"/>
      <c r="AZ55" s="40"/>
      <c r="BA55" s="40"/>
      <c r="BB55" s="40"/>
      <c r="BC55" s="40"/>
      <c r="BD55" s="40"/>
      <c r="BE55" s="40"/>
      <c r="BF55" s="40"/>
      <c r="BG55" s="40"/>
      <c r="BH55" s="40"/>
      <c r="BI55" s="40"/>
      <c r="BJ55" s="40"/>
      <c r="BK55" s="40"/>
      <c r="BL55" s="40"/>
    </row>
    <row r="56" spans="3:64" ht="20.100000000000001" customHeight="1">
      <c r="C56" s="45"/>
      <c r="E56" s="40"/>
      <c r="F56" s="40"/>
      <c r="G56" s="45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  <c r="AF56" s="40"/>
      <c r="AG56" s="40"/>
      <c r="AH56" s="40"/>
      <c r="AI56" s="40"/>
      <c r="AJ56" s="40"/>
      <c r="AK56" s="40"/>
      <c r="AL56" s="40"/>
      <c r="AM56" s="40"/>
      <c r="AN56" s="40"/>
      <c r="AO56" s="40"/>
      <c r="AP56" s="40"/>
      <c r="AQ56" s="40"/>
      <c r="AR56" s="40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  <c r="BF56" s="40"/>
      <c r="BG56" s="40"/>
      <c r="BH56" s="40"/>
      <c r="BI56" s="40"/>
      <c r="BJ56" s="40"/>
      <c r="BK56" s="40"/>
      <c r="BL56" s="40"/>
    </row>
    <row r="57" spans="3:64" ht="20.100000000000001" customHeight="1">
      <c r="C57" s="45"/>
      <c r="E57" s="40"/>
      <c r="F57" s="40"/>
      <c r="G57" s="45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  <c r="AF57" s="40"/>
      <c r="AG57" s="40"/>
      <c r="AH57" s="40"/>
      <c r="AI57" s="40"/>
      <c r="AJ57" s="40"/>
      <c r="AK57" s="40"/>
      <c r="AL57" s="40"/>
      <c r="AM57" s="40"/>
      <c r="AN57" s="40"/>
      <c r="AO57" s="40"/>
      <c r="AP57" s="40"/>
      <c r="AQ57" s="40"/>
      <c r="AR57" s="40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  <c r="BF57" s="40"/>
      <c r="BG57" s="40"/>
      <c r="BH57" s="40"/>
      <c r="BI57" s="40"/>
      <c r="BJ57" s="40"/>
      <c r="BK57" s="40"/>
      <c r="BL57" s="40"/>
    </row>
    <row r="58" spans="3:64" ht="20.100000000000001" customHeight="1">
      <c r="C58" s="45"/>
      <c r="E58" s="40"/>
      <c r="F58" s="40"/>
      <c r="G58" s="45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0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  <c r="BF58" s="40"/>
      <c r="BG58" s="40"/>
      <c r="BH58" s="40"/>
      <c r="BI58" s="40"/>
      <c r="BJ58" s="40"/>
      <c r="BK58" s="40"/>
      <c r="BL58" s="40"/>
    </row>
    <row r="59" spans="3:64" ht="20.100000000000001" customHeight="1">
      <c r="C59" s="45"/>
      <c r="E59" s="40"/>
      <c r="F59" s="40"/>
      <c r="G59" s="45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F59" s="40"/>
      <c r="AG59" s="40"/>
      <c r="AH59" s="40"/>
      <c r="AI59" s="40"/>
      <c r="AJ59" s="40"/>
      <c r="AK59" s="40"/>
      <c r="AL59" s="40"/>
      <c r="AM59" s="40"/>
      <c r="AN59" s="40"/>
      <c r="AO59" s="40"/>
      <c r="AP59" s="40"/>
      <c r="AQ59" s="40"/>
      <c r="AR59" s="40"/>
      <c r="AS59" s="40"/>
      <c r="AT59" s="40"/>
      <c r="AU59" s="40"/>
      <c r="AV59" s="40"/>
      <c r="AW59" s="40"/>
      <c r="AX59" s="40"/>
      <c r="AY59" s="40"/>
      <c r="AZ59" s="40"/>
      <c r="BA59" s="40"/>
      <c r="BB59" s="40"/>
      <c r="BC59" s="40"/>
      <c r="BD59" s="40"/>
      <c r="BE59" s="40"/>
      <c r="BF59" s="40"/>
      <c r="BG59" s="40"/>
      <c r="BH59" s="40"/>
      <c r="BI59" s="40"/>
      <c r="BJ59" s="40"/>
      <c r="BK59" s="40"/>
      <c r="BL59" s="40"/>
    </row>
    <row r="60" spans="3:64" ht="20.100000000000001" customHeight="1">
      <c r="C60" s="45"/>
      <c r="E60" s="40"/>
      <c r="F60" s="40"/>
      <c r="G60" s="45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  <c r="BF60" s="40"/>
      <c r="BG60" s="40"/>
      <c r="BH60" s="40"/>
      <c r="BI60" s="40"/>
      <c r="BJ60" s="40"/>
      <c r="BK60" s="40"/>
      <c r="BL60" s="40"/>
    </row>
    <row r="61" spans="3:64" ht="20.100000000000001" customHeight="1">
      <c r="C61" s="45"/>
      <c r="E61" s="40"/>
      <c r="F61" s="40"/>
      <c r="G61" s="45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  <c r="AF61" s="40"/>
      <c r="AG61" s="40"/>
      <c r="AH61" s="40"/>
      <c r="AI61" s="40"/>
      <c r="AJ61" s="40"/>
      <c r="AK61" s="40"/>
      <c r="AL61" s="40"/>
      <c r="AM61" s="40"/>
      <c r="AN61" s="40"/>
      <c r="AO61" s="40"/>
      <c r="AP61" s="40"/>
      <c r="AQ61" s="40"/>
      <c r="AR61" s="40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  <c r="BF61" s="40"/>
      <c r="BG61" s="40"/>
      <c r="BH61" s="40"/>
      <c r="BI61" s="40"/>
      <c r="BJ61" s="40"/>
      <c r="BK61" s="40"/>
      <c r="BL61" s="40"/>
    </row>
    <row r="62" spans="3:64" ht="20.100000000000001" customHeight="1">
      <c r="C62" s="45"/>
      <c r="E62" s="40"/>
      <c r="F62" s="40"/>
      <c r="G62" s="45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  <c r="BF62" s="40"/>
      <c r="BG62" s="40"/>
      <c r="BH62" s="40"/>
      <c r="BI62" s="40"/>
      <c r="BJ62" s="40"/>
      <c r="BK62" s="40"/>
      <c r="BL62" s="40"/>
    </row>
    <row r="63" spans="3:64" ht="20.100000000000001" customHeight="1">
      <c r="C63" s="45"/>
      <c r="E63" s="40"/>
      <c r="F63" s="40"/>
      <c r="G63" s="45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0"/>
      <c r="BG63" s="40"/>
      <c r="BH63" s="40"/>
      <c r="BI63" s="40"/>
      <c r="BJ63" s="40"/>
      <c r="BK63" s="40"/>
      <c r="BL63" s="40"/>
    </row>
    <row r="64" spans="3:64" ht="20.100000000000001" customHeight="1">
      <c r="C64" s="45"/>
      <c r="E64" s="40"/>
      <c r="F64" s="40"/>
      <c r="G64" s="45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  <c r="BF64" s="40"/>
      <c r="BG64" s="40"/>
      <c r="BH64" s="40"/>
      <c r="BI64" s="40"/>
      <c r="BJ64" s="40"/>
      <c r="BK64" s="40"/>
      <c r="BL64" s="40"/>
    </row>
    <row r="65" spans="3:64" ht="20.100000000000001" customHeight="1">
      <c r="C65" s="45"/>
      <c r="E65" s="40"/>
      <c r="F65" s="40"/>
      <c r="G65" s="45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  <c r="AF65" s="40"/>
      <c r="AG65" s="40"/>
      <c r="AH65" s="40"/>
      <c r="AI65" s="40"/>
      <c r="AJ65" s="40"/>
      <c r="AK65" s="40"/>
      <c r="AL65" s="40"/>
      <c r="AM65" s="40"/>
      <c r="AN65" s="40"/>
      <c r="AO65" s="40"/>
      <c r="AP65" s="40"/>
      <c r="AQ65" s="40"/>
      <c r="AR65" s="40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  <c r="BF65" s="40"/>
      <c r="BG65" s="40"/>
      <c r="BH65" s="40"/>
      <c r="BI65" s="40"/>
      <c r="BJ65" s="40"/>
      <c r="BK65" s="40"/>
      <c r="BL65" s="40"/>
    </row>
    <row r="66" spans="3:64" ht="20.100000000000001" customHeight="1">
      <c r="C66" s="45"/>
      <c r="E66" s="40"/>
      <c r="F66" s="40"/>
      <c r="G66" s="45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  <c r="BF66" s="40"/>
      <c r="BG66" s="40"/>
      <c r="BH66" s="40"/>
      <c r="BI66" s="40"/>
      <c r="BJ66" s="40"/>
      <c r="BK66" s="40"/>
      <c r="BL66" s="40"/>
    </row>
    <row r="67" spans="3:64" ht="20.100000000000001" customHeight="1">
      <c r="C67" s="45"/>
      <c r="E67" s="40"/>
      <c r="F67" s="40"/>
      <c r="G67" s="45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  <c r="AF67" s="40"/>
      <c r="AG67" s="40"/>
      <c r="AH67" s="40"/>
      <c r="AI67" s="40"/>
      <c r="AJ67" s="40"/>
      <c r="AK67" s="40"/>
      <c r="AL67" s="40"/>
      <c r="AM67" s="40"/>
      <c r="AN67" s="40"/>
      <c r="AO67" s="40"/>
      <c r="AP67" s="40"/>
      <c r="AQ67" s="40"/>
      <c r="AR67" s="40"/>
      <c r="AS67" s="40"/>
      <c r="AT67" s="40"/>
      <c r="AU67" s="40"/>
      <c r="AV67" s="40"/>
      <c r="AW67" s="40"/>
      <c r="AX67" s="40"/>
      <c r="AY67" s="40"/>
      <c r="AZ67" s="40"/>
      <c r="BA67" s="40"/>
      <c r="BB67" s="40"/>
      <c r="BC67" s="40"/>
      <c r="BD67" s="40"/>
      <c r="BE67" s="40"/>
      <c r="BF67" s="40"/>
      <c r="BG67" s="40"/>
      <c r="BH67" s="40"/>
      <c r="BI67" s="40"/>
      <c r="BJ67" s="40"/>
      <c r="BK67" s="40"/>
      <c r="BL67" s="40"/>
    </row>
    <row r="68" spans="3:64" ht="20.100000000000001" customHeight="1">
      <c r="C68" s="45"/>
      <c r="E68" s="40"/>
      <c r="F68" s="40"/>
      <c r="G68" s="45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  <c r="AF68" s="40"/>
      <c r="AG68" s="40"/>
      <c r="AH68" s="40"/>
      <c r="AI68" s="40"/>
      <c r="AJ68" s="40"/>
      <c r="AK68" s="40"/>
      <c r="AL68" s="40"/>
      <c r="AM68" s="40"/>
      <c r="AN68" s="40"/>
      <c r="AO68" s="40"/>
      <c r="AP68" s="40"/>
      <c r="AQ68" s="40"/>
      <c r="AR68" s="40"/>
      <c r="AS68" s="40"/>
      <c r="AT68" s="40"/>
      <c r="AU68" s="40"/>
      <c r="AV68" s="40"/>
      <c r="AW68" s="40"/>
      <c r="AX68" s="40"/>
      <c r="AY68" s="40"/>
      <c r="AZ68" s="40"/>
      <c r="BA68" s="40"/>
      <c r="BB68" s="40"/>
      <c r="BC68" s="40"/>
      <c r="BD68" s="40"/>
      <c r="BE68" s="40"/>
      <c r="BF68" s="40"/>
      <c r="BG68" s="40"/>
      <c r="BH68" s="40"/>
      <c r="BI68" s="40"/>
      <c r="BJ68" s="40"/>
      <c r="BK68" s="40"/>
      <c r="BL68" s="40"/>
    </row>
    <row r="69" spans="3:64" ht="20.100000000000001" customHeight="1">
      <c r="C69" s="45"/>
      <c r="E69" s="40"/>
      <c r="F69" s="40"/>
      <c r="G69" s="45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  <c r="AF69" s="40"/>
      <c r="AG69" s="40"/>
      <c r="AH69" s="40"/>
      <c r="AI69" s="40"/>
      <c r="AJ69" s="40"/>
      <c r="AK69" s="40"/>
      <c r="AL69" s="40"/>
      <c r="AM69" s="40"/>
      <c r="AN69" s="40"/>
      <c r="AO69" s="40"/>
      <c r="AP69" s="40"/>
      <c r="AQ69" s="40"/>
      <c r="AR69" s="40"/>
      <c r="AS69" s="40"/>
      <c r="AT69" s="40"/>
      <c r="AU69" s="40"/>
      <c r="AV69" s="40"/>
      <c r="AW69" s="40"/>
      <c r="AX69" s="40"/>
      <c r="AY69" s="40"/>
      <c r="AZ69" s="40"/>
      <c r="BA69" s="40"/>
      <c r="BB69" s="40"/>
      <c r="BC69" s="40"/>
      <c r="BD69" s="40"/>
      <c r="BE69" s="40"/>
      <c r="BF69" s="40"/>
      <c r="BG69" s="40"/>
      <c r="BH69" s="40"/>
      <c r="BI69" s="40"/>
      <c r="BJ69" s="40"/>
      <c r="BK69" s="40"/>
      <c r="BL69" s="40"/>
    </row>
    <row r="70" spans="3:64" ht="20.100000000000001" customHeight="1">
      <c r="C70" s="45"/>
      <c r="E70" s="40"/>
      <c r="F70" s="40"/>
      <c r="G70" s="45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  <c r="AF70" s="40"/>
      <c r="AG70" s="40"/>
      <c r="AH70" s="40"/>
      <c r="AI70" s="40"/>
      <c r="AJ70" s="40"/>
      <c r="AK70" s="40"/>
      <c r="AL70" s="40"/>
      <c r="AM70" s="40"/>
      <c r="AN70" s="40"/>
      <c r="AO70" s="40"/>
      <c r="AP70" s="40"/>
      <c r="AQ70" s="40"/>
      <c r="AR70" s="40"/>
      <c r="AS70" s="40"/>
      <c r="AT70" s="40"/>
      <c r="AU70" s="40"/>
      <c r="AV70" s="40"/>
      <c r="AW70" s="40"/>
      <c r="AX70" s="40"/>
      <c r="AY70" s="40"/>
      <c r="AZ70" s="40"/>
      <c r="BA70" s="40"/>
      <c r="BB70" s="40"/>
      <c r="BC70" s="40"/>
      <c r="BD70" s="40"/>
      <c r="BE70" s="40"/>
      <c r="BF70" s="40"/>
      <c r="BG70" s="40"/>
      <c r="BH70" s="40"/>
      <c r="BI70" s="40"/>
      <c r="BJ70" s="40"/>
      <c r="BK70" s="40"/>
      <c r="BL70" s="40"/>
    </row>
    <row r="71" spans="3:64" ht="20.100000000000001" customHeight="1">
      <c r="C71" s="45"/>
      <c r="E71" s="40"/>
      <c r="F71" s="40"/>
      <c r="G71" s="45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  <c r="AF71" s="40"/>
      <c r="AG71" s="40"/>
      <c r="AH71" s="40"/>
      <c r="AI71" s="40"/>
      <c r="AJ71" s="40"/>
      <c r="AK71" s="40"/>
      <c r="AL71" s="40"/>
      <c r="AM71" s="40"/>
      <c r="AN71" s="40"/>
      <c r="AO71" s="40"/>
      <c r="AP71" s="40"/>
      <c r="AQ71" s="40"/>
      <c r="AR71" s="40"/>
      <c r="AS71" s="40"/>
      <c r="AT71" s="40"/>
      <c r="AU71" s="40"/>
      <c r="AV71" s="40"/>
      <c r="AW71" s="40"/>
      <c r="AX71" s="40"/>
      <c r="AY71" s="40"/>
      <c r="AZ71" s="40"/>
      <c r="BA71" s="40"/>
      <c r="BB71" s="40"/>
      <c r="BC71" s="40"/>
      <c r="BD71" s="40"/>
      <c r="BE71" s="40"/>
      <c r="BF71" s="40"/>
      <c r="BG71" s="40"/>
      <c r="BH71" s="40"/>
      <c r="BI71" s="40"/>
      <c r="BJ71" s="40"/>
      <c r="BK71" s="40"/>
      <c r="BL71" s="40"/>
    </row>
    <row r="72" spans="3:64" ht="20.100000000000001" customHeight="1">
      <c r="C72" s="45"/>
      <c r="E72" s="40"/>
      <c r="F72" s="40"/>
      <c r="G72" s="45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0"/>
      <c r="BG72" s="40"/>
      <c r="BH72" s="40"/>
      <c r="BI72" s="40"/>
      <c r="BJ72" s="40"/>
      <c r="BK72" s="40"/>
      <c r="BL72" s="40"/>
    </row>
    <row r="73" spans="3:64" ht="20.100000000000001" customHeight="1">
      <c r="C73" s="45"/>
      <c r="E73" s="40"/>
      <c r="F73" s="40"/>
      <c r="G73" s="45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  <c r="AF73" s="40"/>
      <c r="AG73" s="40"/>
      <c r="AH73" s="40"/>
      <c r="AI73" s="40"/>
      <c r="AJ73" s="40"/>
      <c r="AK73" s="40"/>
      <c r="AL73" s="40"/>
      <c r="AM73" s="40"/>
      <c r="AN73" s="40"/>
      <c r="AO73" s="40"/>
      <c r="AP73" s="40"/>
      <c r="AQ73" s="40"/>
      <c r="AR73" s="40"/>
      <c r="AS73" s="40"/>
      <c r="AT73" s="40"/>
      <c r="AU73" s="40"/>
      <c r="AV73" s="40"/>
      <c r="AW73" s="40"/>
      <c r="AX73" s="40"/>
      <c r="AY73" s="40"/>
      <c r="AZ73" s="40"/>
      <c r="BA73" s="40"/>
      <c r="BB73" s="40"/>
      <c r="BC73" s="40"/>
      <c r="BD73" s="40"/>
      <c r="BE73" s="40"/>
      <c r="BF73" s="40"/>
      <c r="BG73" s="40"/>
      <c r="BH73" s="40"/>
      <c r="BI73" s="40"/>
      <c r="BJ73" s="40"/>
      <c r="BK73" s="40"/>
      <c r="BL73" s="40"/>
    </row>
    <row r="74" spans="3:64" ht="20.100000000000001" customHeight="1">
      <c r="C74" s="45"/>
      <c r="E74" s="40"/>
      <c r="F74" s="40"/>
      <c r="G74" s="45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  <c r="AF74" s="40"/>
      <c r="AG74" s="40"/>
      <c r="AH74" s="40"/>
      <c r="AI74" s="40"/>
      <c r="AJ74" s="40"/>
      <c r="AK74" s="40"/>
      <c r="AL74" s="40"/>
      <c r="AM74" s="40"/>
      <c r="AN74" s="40"/>
      <c r="AO74" s="40"/>
      <c r="AP74" s="40"/>
      <c r="AQ74" s="40"/>
      <c r="AR74" s="40"/>
      <c r="AS74" s="40"/>
      <c r="AT74" s="40"/>
      <c r="AU74" s="40"/>
      <c r="AV74" s="40"/>
      <c r="AW74" s="40"/>
      <c r="AX74" s="40"/>
      <c r="AY74" s="40"/>
      <c r="AZ74" s="40"/>
      <c r="BA74" s="40"/>
      <c r="BB74" s="40"/>
      <c r="BC74" s="40"/>
      <c r="BD74" s="40"/>
      <c r="BE74" s="40"/>
      <c r="BF74" s="40"/>
      <c r="BG74" s="40"/>
      <c r="BH74" s="40"/>
      <c r="BI74" s="40"/>
      <c r="BJ74" s="40"/>
      <c r="BK74" s="40"/>
      <c r="BL74" s="40"/>
    </row>
    <row r="75" spans="3:64" ht="20.100000000000001" customHeight="1">
      <c r="C75" s="45"/>
      <c r="E75" s="40"/>
      <c r="F75" s="40"/>
      <c r="G75" s="45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40"/>
      <c r="AI75" s="40"/>
      <c r="AJ75" s="40"/>
      <c r="AK75" s="40"/>
      <c r="AL75" s="40"/>
      <c r="AM75" s="40"/>
      <c r="AN75" s="40"/>
      <c r="AO75" s="40"/>
      <c r="AP75" s="40"/>
      <c r="AQ75" s="40"/>
      <c r="AR75" s="40"/>
      <c r="AS75" s="40"/>
      <c r="AT75" s="40"/>
      <c r="AU75" s="40"/>
      <c r="AV75" s="40"/>
      <c r="AW75" s="40"/>
      <c r="AX75" s="40"/>
      <c r="AY75" s="40"/>
      <c r="AZ75" s="40"/>
      <c r="BA75" s="40"/>
      <c r="BB75" s="40"/>
      <c r="BC75" s="40"/>
      <c r="BD75" s="40"/>
      <c r="BE75" s="40"/>
      <c r="BF75" s="40"/>
      <c r="BG75" s="40"/>
      <c r="BH75" s="40"/>
      <c r="BI75" s="40"/>
      <c r="BJ75" s="40"/>
      <c r="BK75" s="40"/>
      <c r="BL75" s="40"/>
    </row>
    <row r="76" spans="3:64" ht="20.100000000000001" customHeight="1">
      <c r="C76" s="45"/>
      <c r="E76" s="40"/>
      <c r="F76" s="40"/>
      <c r="G76" s="45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0"/>
      <c r="AS76" s="40"/>
      <c r="AT76" s="40"/>
      <c r="AU76" s="40"/>
      <c r="AV76" s="40"/>
      <c r="AW76" s="40"/>
      <c r="AX76" s="40"/>
      <c r="AY76" s="40"/>
      <c r="AZ76" s="40"/>
      <c r="BA76" s="40"/>
      <c r="BB76" s="40"/>
      <c r="BC76" s="40"/>
      <c r="BD76" s="40"/>
      <c r="BE76" s="40"/>
      <c r="BF76" s="40"/>
      <c r="BG76" s="40"/>
      <c r="BH76" s="40"/>
      <c r="BI76" s="40"/>
      <c r="BJ76" s="40"/>
      <c r="BK76" s="40"/>
      <c r="BL76" s="40"/>
    </row>
    <row r="77" spans="3:64" ht="20.100000000000001" customHeight="1">
      <c r="C77" s="45"/>
      <c r="E77" s="40"/>
      <c r="F77" s="40"/>
      <c r="G77" s="45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  <c r="AF77" s="40"/>
      <c r="AG77" s="40"/>
      <c r="AH77" s="40"/>
      <c r="AI77" s="40"/>
      <c r="AJ77" s="40"/>
      <c r="AK77" s="40"/>
      <c r="AL77" s="40"/>
      <c r="AM77" s="40"/>
      <c r="AN77" s="40"/>
      <c r="AO77" s="40"/>
      <c r="AP77" s="40"/>
      <c r="AQ77" s="40"/>
      <c r="AR77" s="40"/>
      <c r="AS77" s="40"/>
      <c r="AT77" s="40"/>
      <c r="AU77" s="40"/>
      <c r="AV77" s="40"/>
      <c r="AW77" s="40"/>
      <c r="AX77" s="40"/>
      <c r="AY77" s="40"/>
      <c r="AZ77" s="40"/>
      <c r="BA77" s="40"/>
      <c r="BB77" s="40"/>
      <c r="BC77" s="40"/>
      <c r="BD77" s="40"/>
      <c r="BE77" s="40"/>
      <c r="BF77" s="40"/>
      <c r="BG77" s="40"/>
      <c r="BH77" s="40"/>
      <c r="BI77" s="40"/>
      <c r="BJ77" s="40"/>
      <c r="BK77" s="40"/>
      <c r="BL77" s="40"/>
    </row>
    <row r="78" spans="3:64" ht="20.100000000000001" customHeight="1">
      <c r="C78" s="45"/>
      <c r="E78" s="40"/>
      <c r="F78" s="40"/>
      <c r="G78" s="45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  <c r="AF78" s="40"/>
      <c r="AG78" s="40"/>
      <c r="AH78" s="40"/>
      <c r="AI78" s="40"/>
      <c r="AJ78" s="40"/>
      <c r="AK78" s="40"/>
      <c r="AL78" s="40"/>
      <c r="AM78" s="40"/>
      <c r="AN78" s="40"/>
      <c r="AO78" s="40"/>
      <c r="AP78" s="40"/>
      <c r="AQ78" s="40"/>
      <c r="AR78" s="40"/>
      <c r="AS78" s="40"/>
      <c r="AT78" s="40"/>
      <c r="AU78" s="40"/>
      <c r="AV78" s="40"/>
      <c r="AW78" s="40"/>
      <c r="AX78" s="40"/>
      <c r="AY78" s="40"/>
      <c r="AZ78" s="40"/>
      <c r="BA78" s="40"/>
      <c r="BB78" s="40"/>
      <c r="BC78" s="40"/>
      <c r="BD78" s="40"/>
      <c r="BE78" s="40"/>
      <c r="BF78" s="40"/>
      <c r="BG78" s="40"/>
      <c r="BH78" s="40"/>
      <c r="BI78" s="40"/>
      <c r="BJ78" s="40"/>
      <c r="BK78" s="40"/>
      <c r="BL78" s="40"/>
    </row>
    <row r="79" spans="3:64" ht="20.100000000000001" customHeight="1">
      <c r="C79" s="45"/>
      <c r="E79" s="40"/>
      <c r="F79" s="40"/>
      <c r="G79" s="45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  <c r="AF79" s="40"/>
      <c r="AG79" s="40"/>
      <c r="AH79" s="40"/>
      <c r="AI79" s="40"/>
      <c r="AJ79" s="40"/>
      <c r="AK79" s="40"/>
      <c r="AL79" s="40"/>
      <c r="AM79" s="40"/>
      <c r="AN79" s="40"/>
      <c r="AO79" s="40"/>
      <c r="AP79" s="40"/>
      <c r="AQ79" s="40"/>
      <c r="AR79" s="40"/>
      <c r="AS79" s="40"/>
      <c r="AT79" s="40"/>
      <c r="AU79" s="40"/>
      <c r="AV79" s="40"/>
      <c r="AW79" s="40"/>
      <c r="AX79" s="40"/>
      <c r="AY79" s="40"/>
      <c r="AZ79" s="40"/>
      <c r="BA79" s="40"/>
      <c r="BB79" s="40"/>
      <c r="BC79" s="40"/>
      <c r="BD79" s="40"/>
      <c r="BE79" s="40"/>
      <c r="BF79" s="40"/>
      <c r="BG79" s="40"/>
      <c r="BH79" s="40"/>
      <c r="BI79" s="40"/>
      <c r="BJ79" s="40"/>
      <c r="BK79" s="40"/>
      <c r="BL79" s="40"/>
    </row>
    <row r="80" spans="3:64" ht="20.100000000000001" customHeight="1">
      <c r="C80" s="45"/>
      <c r="E80" s="40"/>
      <c r="F80" s="40"/>
      <c r="G80" s="45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0"/>
      <c r="AR80" s="40"/>
      <c r="AS80" s="40"/>
      <c r="AT80" s="40"/>
      <c r="AU80" s="40"/>
      <c r="AV80" s="40"/>
      <c r="AW80" s="40"/>
      <c r="AX80" s="40"/>
      <c r="AY80" s="40"/>
      <c r="AZ80" s="40"/>
      <c r="BA80" s="40"/>
      <c r="BB80" s="40"/>
      <c r="BC80" s="40"/>
      <c r="BD80" s="40"/>
      <c r="BE80" s="40"/>
      <c r="BF80" s="40"/>
      <c r="BG80" s="40"/>
      <c r="BH80" s="40"/>
      <c r="BI80" s="40"/>
      <c r="BJ80" s="40"/>
      <c r="BK80" s="40"/>
      <c r="BL80" s="40"/>
    </row>
    <row r="81" spans="3:64" ht="20.100000000000001" customHeight="1">
      <c r="C81" s="45"/>
      <c r="E81" s="40"/>
      <c r="F81" s="40"/>
      <c r="G81" s="45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40"/>
      <c r="AT81" s="40"/>
      <c r="AU81" s="40"/>
      <c r="AV81" s="40"/>
      <c r="AW81" s="40"/>
      <c r="AX81" s="40"/>
      <c r="AY81" s="40"/>
      <c r="AZ81" s="40"/>
      <c r="BA81" s="40"/>
      <c r="BB81" s="40"/>
      <c r="BC81" s="40"/>
      <c r="BD81" s="40"/>
      <c r="BE81" s="40"/>
      <c r="BF81" s="40"/>
      <c r="BG81" s="40"/>
      <c r="BH81" s="40"/>
      <c r="BI81" s="40"/>
      <c r="BJ81" s="40"/>
      <c r="BK81" s="40"/>
      <c r="BL81" s="40"/>
    </row>
    <row r="82" spans="3:64" ht="20.100000000000001" customHeight="1">
      <c r="C82" s="45"/>
      <c r="E82" s="40"/>
      <c r="F82" s="40"/>
      <c r="G82" s="45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0"/>
      <c r="AS82" s="40"/>
      <c r="AT82" s="40"/>
      <c r="AU82" s="40"/>
      <c r="AV82" s="40"/>
      <c r="AW82" s="40"/>
      <c r="AX82" s="40"/>
      <c r="AY82" s="40"/>
      <c r="AZ82" s="40"/>
      <c r="BA82" s="40"/>
      <c r="BB82" s="40"/>
      <c r="BC82" s="40"/>
      <c r="BD82" s="40"/>
      <c r="BE82" s="40"/>
      <c r="BF82" s="40"/>
      <c r="BG82" s="40"/>
      <c r="BH82" s="40"/>
      <c r="BI82" s="40"/>
      <c r="BJ82" s="40"/>
      <c r="BK82" s="40"/>
      <c r="BL82" s="40"/>
    </row>
    <row r="83" spans="3:64" ht="20.100000000000001" customHeight="1">
      <c r="C83" s="45"/>
      <c r="E83" s="40"/>
      <c r="F83" s="40"/>
      <c r="G83" s="45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0"/>
      <c r="AS83" s="40"/>
      <c r="AT83" s="40"/>
      <c r="AU83" s="40"/>
      <c r="AV83" s="40"/>
      <c r="AW83" s="40"/>
      <c r="AX83" s="40"/>
      <c r="AY83" s="40"/>
      <c r="AZ83" s="40"/>
      <c r="BA83" s="40"/>
      <c r="BB83" s="40"/>
      <c r="BC83" s="40"/>
      <c r="BD83" s="40"/>
      <c r="BE83" s="40"/>
      <c r="BF83" s="40"/>
      <c r="BG83" s="40"/>
      <c r="BH83" s="40"/>
      <c r="BI83" s="40"/>
      <c r="BJ83" s="40"/>
      <c r="BK83" s="40"/>
      <c r="BL83" s="40"/>
    </row>
    <row r="84" spans="3:64" ht="20.100000000000001" customHeight="1">
      <c r="C84" s="45"/>
      <c r="E84" s="40"/>
      <c r="F84" s="40"/>
      <c r="G84" s="45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F84" s="40"/>
      <c r="AG84" s="40"/>
      <c r="AH84" s="40"/>
      <c r="AI84" s="40"/>
      <c r="AJ84" s="40"/>
      <c r="AK84" s="40"/>
      <c r="AL84" s="40"/>
      <c r="AM84" s="40"/>
      <c r="AN84" s="40"/>
      <c r="AO84" s="40"/>
      <c r="AP84" s="40"/>
      <c r="AQ84" s="40"/>
      <c r="AR84" s="40"/>
      <c r="AS84" s="40"/>
      <c r="AT84" s="40"/>
      <c r="AU84" s="40"/>
      <c r="AV84" s="40"/>
      <c r="AW84" s="40"/>
      <c r="AX84" s="40"/>
      <c r="AY84" s="40"/>
      <c r="AZ84" s="40"/>
      <c r="BA84" s="40"/>
      <c r="BB84" s="40"/>
      <c r="BC84" s="40"/>
      <c r="BD84" s="40"/>
      <c r="BE84" s="40"/>
      <c r="BF84" s="40"/>
      <c r="BG84" s="40"/>
      <c r="BH84" s="40"/>
      <c r="BI84" s="40"/>
      <c r="BJ84" s="40"/>
      <c r="BK84" s="40"/>
      <c r="BL84" s="40"/>
    </row>
    <row r="85" spans="3:64" ht="20.100000000000001" customHeight="1">
      <c r="C85" s="45"/>
      <c r="E85" s="40"/>
      <c r="F85" s="40"/>
      <c r="G85" s="45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F85" s="40"/>
      <c r="AG85" s="40"/>
      <c r="AH85" s="40"/>
      <c r="AI85" s="40"/>
      <c r="AJ85" s="40"/>
      <c r="AK85" s="40"/>
      <c r="AL85" s="40"/>
      <c r="AM85" s="40"/>
      <c r="AN85" s="40"/>
      <c r="AO85" s="40"/>
      <c r="AP85" s="40"/>
      <c r="AQ85" s="40"/>
      <c r="AR85" s="40"/>
      <c r="AS85" s="40"/>
      <c r="AT85" s="40"/>
      <c r="AU85" s="40"/>
      <c r="AV85" s="40"/>
      <c r="AW85" s="40"/>
      <c r="AX85" s="40"/>
      <c r="AY85" s="40"/>
      <c r="AZ85" s="40"/>
      <c r="BA85" s="40"/>
      <c r="BB85" s="40"/>
      <c r="BC85" s="40"/>
      <c r="BD85" s="40"/>
      <c r="BE85" s="40"/>
      <c r="BF85" s="40"/>
      <c r="BG85" s="40"/>
      <c r="BH85" s="40"/>
      <c r="BI85" s="40"/>
      <c r="BJ85" s="40"/>
      <c r="BK85" s="40"/>
      <c r="BL85" s="40"/>
    </row>
    <row r="86" spans="3:64" ht="20.100000000000001" customHeight="1">
      <c r="C86" s="45"/>
      <c r="E86" s="40"/>
      <c r="F86" s="40"/>
      <c r="G86" s="45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0"/>
      <c r="AS86" s="40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0"/>
      <c r="BE86" s="40"/>
      <c r="BF86" s="40"/>
      <c r="BG86" s="40"/>
      <c r="BH86" s="40"/>
      <c r="BI86" s="40"/>
      <c r="BJ86" s="40"/>
      <c r="BK86" s="40"/>
      <c r="BL86" s="40"/>
    </row>
    <row r="87" spans="3:64" ht="20.100000000000001" customHeight="1">
      <c r="C87" s="45"/>
      <c r="E87" s="40"/>
      <c r="F87" s="40"/>
      <c r="G87" s="45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40"/>
      <c r="AJ87" s="40"/>
      <c r="AK87" s="40"/>
      <c r="AL87" s="40"/>
      <c r="AM87" s="40"/>
      <c r="AN87" s="40"/>
      <c r="AO87" s="40"/>
      <c r="AP87" s="40"/>
      <c r="AQ87" s="40"/>
      <c r="AR87" s="40"/>
      <c r="AS87" s="40"/>
      <c r="AT87" s="40"/>
      <c r="AU87" s="40"/>
      <c r="AV87" s="40"/>
      <c r="AW87" s="40"/>
      <c r="AX87" s="40"/>
      <c r="AY87" s="40"/>
      <c r="AZ87" s="40"/>
      <c r="BA87" s="40"/>
      <c r="BB87" s="40"/>
      <c r="BC87" s="40"/>
      <c r="BD87" s="40"/>
      <c r="BE87" s="40"/>
      <c r="BF87" s="40"/>
      <c r="BG87" s="40"/>
      <c r="BH87" s="40"/>
      <c r="BI87" s="40"/>
      <c r="BJ87" s="40"/>
      <c r="BK87" s="40"/>
      <c r="BL87" s="40"/>
    </row>
    <row r="88" spans="3:64" ht="20.100000000000001" customHeight="1">
      <c r="C88" s="45"/>
      <c r="E88" s="40"/>
      <c r="F88" s="40"/>
      <c r="G88" s="45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0"/>
      <c r="AS88" s="40"/>
      <c r="AT88" s="40"/>
      <c r="AU88" s="40"/>
      <c r="AV88" s="40"/>
      <c r="AW88" s="40"/>
      <c r="AX88" s="40"/>
      <c r="AY88" s="40"/>
      <c r="AZ88" s="40"/>
      <c r="BA88" s="40"/>
      <c r="BB88" s="40"/>
      <c r="BC88" s="40"/>
      <c r="BD88" s="40"/>
      <c r="BE88" s="40"/>
      <c r="BF88" s="40"/>
      <c r="BG88" s="40"/>
      <c r="BH88" s="40"/>
      <c r="BI88" s="40"/>
      <c r="BJ88" s="40"/>
      <c r="BK88" s="40"/>
      <c r="BL88" s="40"/>
    </row>
    <row r="89" spans="3:64" ht="20.100000000000001" customHeight="1">
      <c r="C89" s="45"/>
      <c r="E89" s="40"/>
      <c r="F89" s="40"/>
      <c r="G89" s="45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40"/>
      <c r="AJ89" s="40"/>
      <c r="AK89" s="40"/>
      <c r="AL89" s="40"/>
      <c r="AM89" s="40"/>
      <c r="AN89" s="40"/>
      <c r="AO89" s="40"/>
      <c r="AP89" s="40"/>
      <c r="AQ89" s="40"/>
      <c r="AR89" s="40"/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0"/>
      <c r="BL89" s="40"/>
    </row>
    <row r="90" spans="3:64" ht="20.100000000000001" customHeight="1">
      <c r="C90" s="45"/>
      <c r="E90" s="40"/>
      <c r="F90" s="40"/>
      <c r="G90" s="45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40"/>
      <c r="AT90" s="40"/>
      <c r="AU90" s="40"/>
      <c r="AV90" s="40"/>
      <c r="AW90" s="40"/>
      <c r="AX90" s="40"/>
      <c r="AY90" s="40"/>
      <c r="AZ90" s="40"/>
      <c r="BA90" s="40"/>
      <c r="BB90" s="40"/>
      <c r="BC90" s="40"/>
      <c r="BD90" s="40"/>
      <c r="BE90" s="40"/>
      <c r="BF90" s="40"/>
      <c r="BG90" s="40"/>
      <c r="BH90" s="40"/>
      <c r="BI90" s="40"/>
      <c r="BJ90" s="40"/>
      <c r="BK90" s="40"/>
      <c r="BL90" s="40"/>
    </row>
    <row r="91" spans="3:64" ht="20.100000000000001" customHeight="1">
      <c r="C91" s="45"/>
      <c r="E91" s="40"/>
      <c r="F91" s="40"/>
      <c r="G91" s="45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0"/>
      <c r="AS91" s="40"/>
      <c r="AT91" s="40"/>
      <c r="AU91" s="40"/>
      <c r="AV91" s="40"/>
      <c r="AW91" s="40"/>
      <c r="AX91" s="40"/>
      <c r="AY91" s="40"/>
      <c r="AZ91" s="40"/>
      <c r="BA91" s="40"/>
      <c r="BB91" s="40"/>
      <c r="BC91" s="40"/>
      <c r="BD91" s="40"/>
      <c r="BE91" s="40"/>
      <c r="BF91" s="40"/>
      <c r="BG91" s="40"/>
      <c r="BH91" s="40"/>
      <c r="BI91" s="40"/>
      <c r="BJ91" s="40"/>
      <c r="BK91" s="40"/>
      <c r="BL91" s="40"/>
    </row>
    <row r="92" spans="3:64" ht="20.100000000000001" customHeight="1">
      <c r="C92" s="45"/>
      <c r="E92" s="40"/>
      <c r="F92" s="40"/>
      <c r="G92" s="45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F92" s="40"/>
      <c r="AG92" s="40"/>
      <c r="AH92" s="40"/>
      <c r="AI92" s="40"/>
      <c r="AJ92" s="40"/>
      <c r="AK92" s="40"/>
      <c r="AL92" s="40"/>
      <c r="AM92" s="40"/>
      <c r="AN92" s="40"/>
      <c r="AO92" s="40"/>
      <c r="AP92" s="40"/>
      <c r="AQ92" s="40"/>
      <c r="AR92" s="40"/>
      <c r="AS92" s="40"/>
      <c r="AT92" s="40"/>
      <c r="AU92" s="40"/>
      <c r="AV92" s="40"/>
      <c r="AW92" s="40"/>
      <c r="AX92" s="40"/>
      <c r="AY92" s="40"/>
      <c r="AZ92" s="40"/>
      <c r="BA92" s="40"/>
      <c r="BB92" s="40"/>
      <c r="BC92" s="40"/>
      <c r="BD92" s="40"/>
      <c r="BE92" s="40"/>
      <c r="BF92" s="40"/>
      <c r="BG92" s="40"/>
      <c r="BH92" s="40"/>
      <c r="BI92" s="40"/>
      <c r="BJ92" s="40"/>
      <c r="BK92" s="40"/>
      <c r="BL92" s="40"/>
    </row>
    <row r="93" spans="3:64" ht="20.100000000000001" customHeight="1">
      <c r="C93" s="45"/>
      <c r="E93" s="40"/>
      <c r="F93" s="40"/>
      <c r="G93" s="45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0"/>
      <c r="AS93" s="40"/>
      <c r="AT93" s="40"/>
      <c r="AU93" s="40"/>
      <c r="AV93" s="40"/>
      <c r="AW93" s="40"/>
      <c r="AX93" s="40"/>
      <c r="AY93" s="40"/>
      <c r="AZ93" s="40"/>
      <c r="BA93" s="40"/>
      <c r="BB93" s="40"/>
      <c r="BC93" s="40"/>
      <c r="BD93" s="40"/>
      <c r="BE93" s="40"/>
      <c r="BF93" s="40"/>
      <c r="BG93" s="40"/>
      <c r="BH93" s="40"/>
      <c r="BI93" s="40"/>
      <c r="BJ93" s="40"/>
      <c r="BK93" s="40"/>
      <c r="BL93" s="40"/>
    </row>
    <row r="94" spans="3:64" ht="20.100000000000001" customHeight="1">
      <c r="C94" s="45"/>
      <c r="E94" s="40"/>
      <c r="F94" s="40"/>
      <c r="G94" s="45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F94" s="40"/>
      <c r="AG94" s="40"/>
      <c r="AH94" s="40"/>
      <c r="AI94" s="40"/>
      <c r="AJ94" s="40"/>
      <c r="AK94" s="40"/>
      <c r="AL94" s="40"/>
      <c r="AM94" s="40"/>
      <c r="AN94" s="40"/>
      <c r="AO94" s="40"/>
      <c r="AP94" s="40"/>
      <c r="AQ94" s="40"/>
      <c r="AR94" s="40"/>
      <c r="AS94" s="40"/>
      <c r="AT94" s="40"/>
      <c r="AU94" s="40"/>
      <c r="AV94" s="40"/>
      <c r="AW94" s="40"/>
      <c r="AX94" s="40"/>
      <c r="AY94" s="40"/>
      <c r="AZ94" s="40"/>
      <c r="BA94" s="40"/>
      <c r="BB94" s="40"/>
      <c r="BC94" s="40"/>
      <c r="BD94" s="40"/>
      <c r="BE94" s="40"/>
      <c r="BF94" s="40"/>
      <c r="BG94" s="40"/>
      <c r="BH94" s="40"/>
      <c r="BI94" s="40"/>
      <c r="BJ94" s="40"/>
      <c r="BK94" s="40"/>
      <c r="BL94" s="40"/>
    </row>
    <row r="95" spans="3:64" ht="20.100000000000001" customHeight="1">
      <c r="C95" s="45"/>
      <c r="E95" s="40"/>
      <c r="F95" s="40"/>
      <c r="G95" s="45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F95" s="40"/>
      <c r="AG95" s="40"/>
      <c r="AH95" s="40"/>
      <c r="AI95" s="40"/>
      <c r="AJ95" s="40"/>
      <c r="AK95" s="40"/>
      <c r="AL95" s="40"/>
      <c r="AM95" s="40"/>
      <c r="AN95" s="40"/>
      <c r="AO95" s="40"/>
      <c r="AP95" s="40"/>
      <c r="AQ95" s="40"/>
      <c r="AR95" s="40"/>
      <c r="AS95" s="40"/>
      <c r="AT95" s="40"/>
      <c r="AU95" s="40"/>
      <c r="AV95" s="40"/>
      <c r="AW95" s="40"/>
      <c r="AX95" s="40"/>
      <c r="AY95" s="40"/>
      <c r="AZ95" s="40"/>
      <c r="BA95" s="40"/>
      <c r="BB95" s="40"/>
      <c r="BC95" s="40"/>
      <c r="BD95" s="40"/>
      <c r="BE95" s="40"/>
      <c r="BF95" s="40"/>
      <c r="BG95" s="40"/>
      <c r="BH95" s="40"/>
      <c r="BI95" s="40"/>
      <c r="BJ95" s="40"/>
      <c r="BK95" s="40"/>
      <c r="BL95" s="40"/>
    </row>
    <row r="96" spans="3:64" ht="20.100000000000001" customHeight="1">
      <c r="C96" s="45"/>
      <c r="E96" s="40"/>
      <c r="F96" s="40"/>
      <c r="G96" s="45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0"/>
      <c r="AS96" s="40"/>
      <c r="AT96" s="40"/>
      <c r="AU96" s="40"/>
      <c r="AV96" s="40"/>
      <c r="AW96" s="40"/>
      <c r="AX96" s="40"/>
      <c r="AY96" s="40"/>
      <c r="AZ96" s="40"/>
      <c r="BA96" s="40"/>
      <c r="BB96" s="40"/>
      <c r="BC96" s="40"/>
      <c r="BD96" s="40"/>
      <c r="BE96" s="40"/>
      <c r="BF96" s="40"/>
      <c r="BG96" s="40"/>
      <c r="BH96" s="40"/>
      <c r="BI96" s="40"/>
      <c r="BJ96" s="40"/>
      <c r="BK96" s="40"/>
      <c r="BL96" s="40"/>
    </row>
    <row r="97" spans="3:64" ht="20.100000000000001" customHeight="1">
      <c r="C97" s="45"/>
      <c r="E97" s="40"/>
      <c r="F97" s="40"/>
      <c r="G97" s="45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0"/>
      <c r="AS97" s="40"/>
      <c r="AT97" s="40"/>
      <c r="AU97" s="40"/>
      <c r="AV97" s="40"/>
      <c r="AW97" s="40"/>
      <c r="AX97" s="40"/>
      <c r="AY97" s="40"/>
      <c r="AZ97" s="40"/>
      <c r="BA97" s="40"/>
      <c r="BB97" s="40"/>
      <c r="BC97" s="40"/>
      <c r="BD97" s="40"/>
      <c r="BE97" s="40"/>
      <c r="BF97" s="40"/>
      <c r="BG97" s="40"/>
      <c r="BH97" s="40"/>
      <c r="BI97" s="40"/>
      <c r="BJ97" s="40"/>
      <c r="BK97" s="40"/>
      <c r="BL97" s="40"/>
    </row>
    <row r="98" spans="3:64" ht="20.100000000000001" customHeight="1">
      <c r="C98" s="45"/>
      <c r="E98" s="40"/>
      <c r="F98" s="40"/>
      <c r="G98" s="45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0"/>
      <c r="AS98" s="40"/>
      <c r="AT98" s="40"/>
      <c r="AU98" s="40"/>
      <c r="AV98" s="40"/>
      <c r="AW98" s="40"/>
      <c r="AX98" s="40"/>
      <c r="AY98" s="40"/>
      <c r="AZ98" s="40"/>
      <c r="BA98" s="40"/>
      <c r="BB98" s="40"/>
      <c r="BC98" s="40"/>
      <c r="BD98" s="40"/>
      <c r="BE98" s="40"/>
      <c r="BF98" s="40"/>
      <c r="BG98" s="40"/>
      <c r="BH98" s="40"/>
      <c r="BI98" s="40"/>
      <c r="BJ98" s="40"/>
      <c r="BK98" s="40"/>
      <c r="BL98" s="40"/>
    </row>
    <row r="99" spans="3:64" ht="20.100000000000001" customHeight="1">
      <c r="C99" s="45"/>
      <c r="E99" s="40"/>
      <c r="F99" s="40"/>
      <c r="G99" s="45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0"/>
      <c r="BG99" s="40"/>
      <c r="BH99" s="40"/>
      <c r="BI99" s="40"/>
      <c r="BJ99" s="40"/>
      <c r="BK99" s="40"/>
      <c r="BL99" s="40"/>
    </row>
    <row r="100" spans="3:64" ht="20.100000000000001" customHeight="1">
      <c r="C100" s="45"/>
      <c r="E100" s="40"/>
      <c r="F100" s="40"/>
      <c r="G100" s="45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0"/>
      <c r="AS100" s="40"/>
      <c r="AT100" s="40"/>
      <c r="AU100" s="40"/>
      <c r="AV100" s="40"/>
      <c r="AW100" s="40"/>
      <c r="AX100" s="40"/>
      <c r="AY100" s="40"/>
      <c r="AZ100" s="40"/>
      <c r="BA100" s="40"/>
      <c r="BB100" s="40"/>
      <c r="BC100" s="40"/>
      <c r="BD100" s="40"/>
      <c r="BE100" s="40"/>
      <c r="BF100" s="40"/>
      <c r="BG100" s="40"/>
      <c r="BH100" s="40"/>
      <c r="BI100" s="40"/>
      <c r="BJ100" s="40"/>
      <c r="BK100" s="40"/>
      <c r="BL100" s="40"/>
    </row>
    <row r="101" spans="3:64" ht="20.100000000000001" customHeight="1">
      <c r="C101" s="45"/>
      <c r="E101" s="40"/>
      <c r="F101" s="40"/>
      <c r="G101" s="45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F101" s="40"/>
      <c r="AG101" s="40"/>
      <c r="AH101" s="40"/>
      <c r="AI101" s="40"/>
      <c r="AJ101" s="40"/>
      <c r="AK101" s="40"/>
      <c r="AL101" s="40"/>
      <c r="AM101" s="40"/>
      <c r="AN101" s="40"/>
      <c r="AO101" s="40"/>
      <c r="AP101" s="40"/>
      <c r="AQ101" s="40"/>
      <c r="AR101" s="40"/>
      <c r="AS101" s="40"/>
      <c r="AT101" s="40"/>
      <c r="AU101" s="40"/>
      <c r="AV101" s="40"/>
      <c r="AW101" s="40"/>
      <c r="AX101" s="40"/>
      <c r="AY101" s="40"/>
      <c r="AZ101" s="40"/>
      <c r="BA101" s="40"/>
      <c r="BB101" s="40"/>
      <c r="BC101" s="40"/>
      <c r="BD101" s="40"/>
      <c r="BE101" s="40"/>
      <c r="BF101" s="40"/>
      <c r="BG101" s="40"/>
      <c r="BH101" s="40"/>
      <c r="BI101" s="40"/>
      <c r="BJ101" s="40"/>
      <c r="BK101" s="40"/>
      <c r="BL101" s="40"/>
    </row>
    <row r="102" spans="3:64" ht="20.100000000000001" customHeight="1">
      <c r="C102" s="45"/>
      <c r="E102" s="40"/>
      <c r="F102" s="40"/>
      <c r="G102" s="45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F102" s="40"/>
      <c r="AG102" s="40"/>
      <c r="AH102" s="40"/>
      <c r="AI102" s="40"/>
      <c r="AJ102" s="40"/>
      <c r="AK102" s="40"/>
      <c r="AL102" s="40"/>
      <c r="AM102" s="40"/>
      <c r="AN102" s="40"/>
      <c r="AO102" s="40"/>
      <c r="AP102" s="40"/>
      <c r="AQ102" s="40"/>
      <c r="AR102" s="40"/>
      <c r="AS102" s="40"/>
      <c r="AT102" s="40"/>
      <c r="AU102" s="40"/>
      <c r="AV102" s="40"/>
      <c r="AW102" s="40"/>
      <c r="AX102" s="40"/>
      <c r="AY102" s="40"/>
      <c r="AZ102" s="40"/>
      <c r="BA102" s="40"/>
      <c r="BB102" s="40"/>
      <c r="BC102" s="40"/>
      <c r="BD102" s="40"/>
      <c r="BE102" s="40"/>
      <c r="BF102" s="40"/>
      <c r="BG102" s="40"/>
      <c r="BH102" s="40"/>
      <c r="BI102" s="40"/>
      <c r="BJ102" s="40"/>
      <c r="BK102" s="40"/>
      <c r="BL102" s="40"/>
    </row>
    <row r="103" spans="3:64" ht="20.100000000000001" customHeight="1">
      <c r="C103" s="45"/>
      <c r="E103" s="40"/>
      <c r="F103" s="40"/>
      <c r="G103" s="45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F103" s="40"/>
      <c r="AG103" s="40"/>
      <c r="AH103" s="40"/>
      <c r="AI103" s="40"/>
      <c r="AJ103" s="40"/>
      <c r="AK103" s="40"/>
      <c r="AL103" s="40"/>
      <c r="AM103" s="40"/>
      <c r="AN103" s="40"/>
      <c r="AO103" s="40"/>
      <c r="AP103" s="40"/>
      <c r="AQ103" s="40"/>
      <c r="AR103" s="40"/>
      <c r="AS103" s="40"/>
      <c r="AT103" s="40"/>
      <c r="AU103" s="40"/>
      <c r="AV103" s="40"/>
      <c r="AW103" s="40"/>
      <c r="AX103" s="40"/>
      <c r="AY103" s="40"/>
      <c r="AZ103" s="40"/>
      <c r="BA103" s="40"/>
      <c r="BB103" s="40"/>
      <c r="BC103" s="40"/>
      <c r="BD103" s="40"/>
      <c r="BE103" s="40"/>
      <c r="BF103" s="40"/>
      <c r="BG103" s="40"/>
      <c r="BH103" s="40"/>
      <c r="BI103" s="40"/>
      <c r="BJ103" s="40"/>
      <c r="BK103" s="40"/>
      <c r="BL103" s="40"/>
    </row>
    <row r="104" spans="3:64" ht="20.100000000000001" customHeight="1">
      <c r="C104" s="45"/>
      <c r="E104" s="40"/>
      <c r="F104" s="40"/>
      <c r="G104" s="45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F104" s="40"/>
      <c r="AG104" s="40"/>
      <c r="AH104" s="40"/>
      <c r="AI104" s="40"/>
      <c r="AJ104" s="40"/>
      <c r="AK104" s="40"/>
      <c r="AL104" s="40"/>
      <c r="AM104" s="40"/>
      <c r="AN104" s="40"/>
      <c r="AO104" s="40"/>
      <c r="AP104" s="40"/>
      <c r="AQ104" s="40"/>
      <c r="AR104" s="40"/>
      <c r="AS104" s="40"/>
      <c r="AT104" s="40"/>
      <c r="AU104" s="40"/>
      <c r="AV104" s="40"/>
      <c r="AW104" s="40"/>
      <c r="AX104" s="40"/>
      <c r="AY104" s="40"/>
      <c r="AZ104" s="40"/>
      <c r="BA104" s="40"/>
      <c r="BB104" s="40"/>
      <c r="BC104" s="40"/>
      <c r="BD104" s="40"/>
      <c r="BE104" s="40"/>
      <c r="BF104" s="40"/>
      <c r="BG104" s="40"/>
      <c r="BH104" s="40"/>
      <c r="BI104" s="40"/>
      <c r="BJ104" s="40"/>
      <c r="BK104" s="40"/>
      <c r="BL104" s="40"/>
    </row>
    <row r="105" spans="3:64" ht="20.100000000000001" customHeight="1">
      <c r="C105" s="45"/>
      <c r="E105" s="40"/>
      <c r="F105" s="40"/>
      <c r="G105" s="45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F105" s="40"/>
      <c r="AG105" s="40"/>
      <c r="AH105" s="40"/>
      <c r="AI105" s="40"/>
      <c r="AJ105" s="40"/>
      <c r="AK105" s="40"/>
      <c r="AL105" s="40"/>
      <c r="AM105" s="40"/>
      <c r="AN105" s="40"/>
      <c r="AO105" s="40"/>
      <c r="AP105" s="40"/>
      <c r="AQ105" s="40"/>
      <c r="AR105" s="40"/>
      <c r="AS105" s="40"/>
      <c r="AT105" s="40"/>
      <c r="AU105" s="40"/>
      <c r="AV105" s="40"/>
      <c r="AW105" s="40"/>
      <c r="AX105" s="40"/>
      <c r="AY105" s="40"/>
      <c r="AZ105" s="40"/>
      <c r="BA105" s="40"/>
      <c r="BB105" s="40"/>
      <c r="BC105" s="40"/>
      <c r="BD105" s="40"/>
      <c r="BE105" s="40"/>
      <c r="BF105" s="40"/>
      <c r="BG105" s="40"/>
      <c r="BH105" s="40"/>
      <c r="BI105" s="40"/>
      <c r="BJ105" s="40"/>
      <c r="BK105" s="40"/>
      <c r="BL105" s="40"/>
    </row>
    <row r="106" spans="3:64" ht="20.100000000000001" customHeight="1">
      <c r="C106" s="45"/>
      <c r="E106" s="40"/>
      <c r="F106" s="40"/>
      <c r="G106" s="45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F106" s="40"/>
      <c r="AG106" s="40"/>
      <c r="AH106" s="40"/>
      <c r="AI106" s="40"/>
      <c r="AJ106" s="40"/>
      <c r="AK106" s="40"/>
      <c r="AL106" s="40"/>
      <c r="AM106" s="40"/>
      <c r="AN106" s="40"/>
      <c r="AO106" s="40"/>
      <c r="AP106" s="40"/>
      <c r="AQ106" s="40"/>
      <c r="AR106" s="40"/>
      <c r="AS106" s="40"/>
      <c r="AT106" s="40"/>
      <c r="AU106" s="40"/>
      <c r="AV106" s="40"/>
      <c r="AW106" s="40"/>
      <c r="AX106" s="40"/>
      <c r="AY106" s="40"/>
      <c r="AZ106" s="40"/>
      <c r="BA106" s="40"/>
      <c r="BB106" s="40"/>
      <c r="BC106" s="40"/>
      <c r="BD106" s="40"/>
      <c r="BE106" s="40"/>
      <c r="BF106" s="40"/>
      <c r="BG106" s="40"/>
      <c r="BH106" s="40"/>
      <c r="BI106" s="40"/>
      <c r="BJ106" s="40"/>
      <c r="BK106" s="40"/>
      <c r="BL106" s="40"/>
    </row>
    <row r="107" spans="3:64" ht="20.100000000000001" customHeight="1">
      <c r="C107" s="45"/>
      <c r="E107" s="40"/>
      <c r="F107" s="40"/>
      <c r="G107" s="45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F107" s="40"/>
      <c r="AG107" s="40"/>
      <c r="AH107" s="40"/>
      <c r="AI107" s="40"/>
      <c r="AJ107" s="40"/>
      <c r="AK107" s="40"/>
      <c r="AL107" s="40"/>
      <c r="AM107" s="40"/>
      <c r="AN107" s="40"/>
      <c r="AO107" s="40"/>
      <c r="AP107" s="40"/>
      <c r="AQ107" s="40"/>
      <c r="AR107" s="40"/>
      <c r="AS107" s="40"/>
      <c r="AT107" s="40"/>
      <c r="AU107" s="40"/>
      <c r="AV107" s="40"/>
      <c r="AW107" s="40"/>
      <c r="AX107" s="40"/>
      <c r="AY107" s="40"/>
      <c r="AZ107" s="40"/>
      <c r="BA107" s="40"/>
      <c r="BB107" s="40"/>
      <c r="BC107" s="40"/>
      <c r="BD107" s="40"/>
      <c r="BE107" s="40"/>
      <c r="BF107" s="40"/>
      <c r="BG107" s="40"/>
      <c r="BH107" s="40"/>
      <c r="BI107" s="40"/>
      <c r="BJ107" s="40"/>
      <c r="BK107" s="40"/>
      <c r="BL107" s="40"/>
    </row>
    <row r="108" spans="3:64" ht="20.100000000000001" customHeight="1">
      <c r="C108" s="45"/>
      <c r="E108" s="40"/>
      <c r="F108" s="40"/>
      <c r="G108" s="45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F108" s="40"/>
      <c r="AG108" s="40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40"/>
      <c r="AT108" s="40"/>
      <c r="AU108" s="40"/>
      <c r="AV108" s="40"/>
      <c r="AW108" s="40"/>
      <c r="AX108" s="40"/>
      <c r="AY108" s="40"/>
      <c r="AZ108" s="40"/>
      <c r="BA108" s="40"/>
      <c r="BB108" s="40"/>
      <c r="BC108" s="40"/>
      <c r="BD108" s="40"/>
      <c r="BE108" s="40"/>
      <c r="BF108" s="40"/>
      <c r="BG108" s="40"/>
      <c r="BH108" s="40"/>
      <c r="BI108" s="40"/>
      <c r="BJ108" s="40"/>
      <c r="BK108" s="40"/>
      <c r="BL108" s="40"/>
    </row>
    <row r="109" spans="3:64" ht="20.100000000000001" customHeight="1">
      <c r="C109" s="45"/>
      <c r="E109" s="40"/>
      <c r="F109" s="40"/>
      <c r="G109" s="45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F109" s="40"/>
      <c r="AG109" s="40"/>
      <c r="AH109" s="40"/>
      <c r="AI109" s="40"/>
      <c r="AJ109" s="40"/>
      <c r="AK109" s="40"/>
      <c r="AL109" s="40"/>
      <c r="AM109" s="40"/>
      <c r="AN109" s="40"/>
      <c r="AO109" s="40"/>
      <c r="AP109" s="40"/>
      <c r="AQ109" s="40"/>
      <c r="AR109" s="40"/>
      <c r="AS109" s="40"/>
      <c r="AT109" s="40"/>
      <c r="AU109" s="40"/>
      <c r="AV109" s="40"/>
      <c r="AW109" s="40"/>
      <c r="AX109" s="40"/>
      <c r="AY109" s="40"/>
      <c r="AZ109" s="40"/>
      <c r="BA109" s="40"/>
      <c r="BB109" s="40"/>
      <c r="BC109" s="40"/>
      <c r="BD109" s="40"/>
      <c r="BE109" s="40"/>
      <c r="BF109" s="40"/>
      <c r="BG109" s="40"/>
      <c r="BH109" s="40"/>
      <c r="BI109" s="40"/>
      <c r="BJ109" s="40"/>
      <c r="BK109" s="40"/>
      <c r="BL109" s="40"/>
    </row>
    <row r="110" spans="3:64" ht="20.100000000000001" customHeight="1">
      <c r="C110" s="45"/>
      <c r="E110" s="40"/>
      <c r="F110" s="40"/>
      <c r="G110" s="45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F110" s="40"/>
      <c r="AG110" s="40"/>
      <c r="AH110" s="40"/>
      <c r="AI110" s="40"/>
      <c r="AJ110" s="40"/>
      <c r="AK110" s="40"/>
      <c r="AL110" s="40"/>
      <c r="AM110" s="40"/>
      <c r="AN110" s="40"/>
      <c r="AO110" s="40"/>
      <c r="AP110" s="40"/>
      <c r="AQ110" s="40"/>
      <c r="AR110" s="40"/>
      <c r="AS110" s="40"/>
      <c r="AT110" s="40"/>
      <c r="AU110" s="40"/>
      <c r="AV110" s="40"/>
      <c r="AW110" s="40"/>
      <c r="AX110" s="40"/>
      <c r="AY110" s="40"/>
      <c r="AZ110" s="40"/>
      <c r="BA110" s="40"/>
      <c r="BB110" s="40"/>
      <c r="BC110" s="40"/>
      <c r="BD110" s="40"/>
      <c r="BE110" s="40"/>
      <c r="BF110" s="40"/>
      <c r="BG110" s="40"/>
      <c r="BH110" s="40"/>
      <c r="BI110" s="40"/>
      <c r="BJ110" s="40"/>
      <c r="BK110" s="40"/>
      <c r="BL110" s="40"/>
    </row>
    <row r="111" spans="3:64" ht="20.100000000000001" customHeight="1">
      <c r="C111" s="45"/>
      <c r="E111" s="40"/>
      <c r="F111" s="40"/>
      <c r="G111" s="45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F111" s="40"/>
      <c r="AG111" s="40"/>
      <c r="AH111" s="40"/>
      <c r="AI111" s="40"/>
      <c r="AJ111" s="40"/>
      <c r="AK111" s="40"/>
      <c r="AL111" s="40"/>
      <c r="AM111" s="40"/>
      <c r="AN111" s="40"/>
      <c r="AO111" s="40"/>
      <c r="AP111" s="40"/>
      <c r="AQ111" s="40"/>
      <c r="AR111" s="40"/>
      <c r="AS111" s="40"/>
      <c r="AT111" s="40"/>
      <c r="AU111" s="40"/>
      <c r="AV111" s="40"/>
      <c r="AW111" s="40"/>
      <c r="AX111" s="40"/>
      <c r="AY111" s="40"/>
      <c r="AZ111" s="40"/>
      <c r="BA111" s="40"/>
      <c r="BB111" s="40"/>
      <c r="BC111" s="40"/>
      <c r="BD111" s="40"/>
      <c r="BE111" s="40"/>
      <c r="BF111" s="40"/>
      <c r="BG111" s="40"/>
      <c r="BH111" s="40"/>
      <c r="BI111" s="40"/>
      <c r="BJ111" s="40"/>
      <c r="BK111" s="40"/>
      <c r="BL111" s="40"/>
    </row>
    <row r="112" spans="3:64" ht="20.100000000000001" customHeight="1">
      <c r="C112" s="45"/>
      <c r="E112" s="40"/>
      <c r="F112" s="40"/>
      <c r="G112" s="45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F112" s="40"/>
      <c r="AG112" s="40"/>
      <c r="AH112" s="40"/>
      <c r="AI112" s="40"/>
      <c r="AJ112" s="40"/>
      <c r="AK112" s="40"/>
      <c r="AL112" s="40"/>
      <c r="AM112" s="40"/>
      <c r="AN112" s="40"/>
      <c r="AO112" s="40"/>
      <c r="AP112" s="40"/>
      <c r="AQ112" s="40"/>
      <c r="AR112" s="40"/>
      <c r="AS112" s="40"/>
      <c r="AT112" s="40"/>
      <c r="AU112" s="40"/>
      <c r="AV112" s="40"/>
      <c r="AW112" s="40"/>
      <c r="AX112" s="40"/>
      <c r="AY112" s="40"/>
      <c r="AZ112" s="40"/>
      <c r="BA112" s="40"/>
      <c r="BB112" s="40"/>
      <c r="BC112" s="40"/>
      <c r="BD112" s="40"/>
      <c r="BE112" s="40"/>
      <c r="BF112" s="40"/>
      <c r="BG112" s="40"/>
      <c r="BH112" s="40"/>
      <c r="BI112" s="40"/>
      <c r="BJ112" s="40"/>
      <c r="BK112" s="40"/>
      <c r="BL112" s="40"/>
    </row>
    <row r="113" spans="3:64" ht="20.100000000000001" customHeight="1">
      <c r="C113" s="45"/>
      <c r="E113" s="40"/>
      <c r="F113" s="40"/>
      <c r="G113" s="45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F113" s="40"/>
      <c r="AG113" s="40"/>
      <c r="AH113" s="40"/>
      <c r="AI113" s="40"/>
      <c r="AJ113" s="40"/>
      <c r="AK113" s="40"/>
      <c r="AL113" s="40"/>
      <c r="AM113" s="40"/>
      <c r="AN113" s="40"/>
      <c r="AO113" s="40"/>
      <c r="AP113" s="40"/>
      <c r="AQ113" s="40"/>
      <c r="AR113" s="40"/>
      <c r="AS113" s="40"/>
      <c r="AT113" s="40"/>
      <c r="AU113" s="40"/>
      <c r="AV113" s="40"/>
      <c r="AW113" s="40"/>
      <c r="AX113" s="40"/>
      <c r="AY113" s="40"/>
      <c r="AZ113" s="40"/>
      <c r="BA113" s="40"/>
      <c r="BB113" s="40"/>
      <c r="BC113" s="40"/>
      <c r="BD113" s="40"/>
      <c r="BE113" s="40"/>
      <c r="BF113" s="40"/>
      <c r="BG113" s="40"/>
      <c r="BH113" s="40"/>
      <c r="BI113" s="40"/>
      <c r="BJ113" s="40"/>
      <c r="BK113" s="40"/>
      <c r="BL113" s="40"/>
    </row>
    <row r="114" spans="3:64" ht="20.100000000000001" customHeight="1">
      <c r="C114" s="45"/>
      <c r="E114" s="40"/>
      <c r="F114" s="40"/>
      <c r="G114" s="45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F114" s="40"/>
      <c r="AG114" s="40"/>
      <c r="AH114" s="40"/>
      <c r="AI114" s="40"/>
      <c r="AJ114" s="40"/>
      <c r="AK114" s="40"/>
      <c r="AL114" s="40"/>
      <c r="AM114" s="40"/>
      <c r="AN114" s="40"/>
      <c r="AO114" s="40"/>
      <c r="AP114" s="40"/>
      <c r="AQ114" s="40"/>
      <c r="AR114" s="40"/>
      <c r="AS114" s="40"/>
      <c r="AT114" s="40"/>
      <c r="AU114" s="40"/>
      <c r="AV114" s="40"/>
      <c r="AW114" s="40"/>
      <c r="AX114" s="40"/>
      <c r="AY114" s="40"/>
      <c r="AZ114" s="40"/>
      <c r="BA114" s="40"/>
      <c r="BB114" s="40"/>
      <c r="BC114" s="40"/>
      <c r="BD114" s="40"/>
      <c r="BE114" s="40"/>
      <c r="BF114" s="40"/>
      <c r="BG114" s="40"/>
      <c r="BH114" s="40"/>
      <c r="BI114" s="40"/>
      <c r="BJ114" s="40"/>
      <c r="BK114" s="40"/>
      <c r="BL114" s="40"/>
    </row>
    <row r="115" spans="3:64" ht="20.100000000000001" customHeight="1">
      <c r="C115" s="45"/>
      <c r="E115" s="40"/>
      <c r="F115" s="40"/>
      <c r="G115" s="45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F115" s="40"/>
      <c r="AG115" s="40"/>
      <c r="AH115" s="40"/>
      <c r="AI115" s="40"/>
      <c r="AJ115" s="40"/>
      <c r="AK115" s="40"/>
      <c r="AL115" s="40"/>
      <c r="AM115" s="40"/>
      <c r="AN115" s="40"/>
      <c r="AO115" s="40"/>
      <c r="AP115" s="40"/>
      <c r="AQ115" s="40"/>
      <c r="AR115" s="40"/>
      <c r="AS115" s="40"/>
      <c r="AT115" s="40"/>
      <c r="AU115" s="40"/>
      <c r="AV115" s="40"/>
      <c r="AW115" s="40"/>
      <c r="AX115" s="40"/>
      <c r="AY115" s="40"/>
      <c r="AZ115" s="40"/>
      <c r="BA115" s="40"/>
      <c r="BB115" s="40"/>
      <c r="BC115" s="40"/>
      <c r="BD115" s="40"/>
      <c r="BE115" s="40"/>
      <c r="BF115" s="40"/>
      <c r="BG115" s="40"/>
      <c r="BH115" s="40"/>
      <c r="BI115" s="40"/>
      <c r="BJ115" s="40"/>
      <c r="BK115" s="40"/>
      <c r="BL115" s="40"/>
    </row>
    <row r="116" spans="3:64" ht="20.100000000000001" customHeight="1">
      <c r="C116" s="45"/>
      <c r="E116" s="40"/>
      <c r="F116" s="40"/>
      <c r="G116" s="45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F116" s="40"/>
      <c r="AG116" s="40"/>
      <c r="AH116" s="40"/>
      <c r="AI116" s="40"/>
      <c r="AJ116" s="40"/>
      <c r="AK116" s="40"/>
      <c r="AL116" s="40"/>
      <c r="AM116" s="40"/>
      <c r="AN116" s="40"/>
      <c r="AO116" s="40"/>
      <c r="AP116" s="40"/>
      <c r="AQ116" s="40"/>
      <c r="AR116" s="40"/>
      <c r="AS116" s="40"/>
      <c r="AT116" s="40"/>
      <c r="AU116" s="40"/>
      <c r="AV116" s="40"/>
      <c r="AW116" s="40"/>
      <c r="AX116" s="40"/>
      <c r="AY116" s="40"/>
      <c r="AZ116" s="40"/>
      <c r="BA116" s="40"/>
      <c r="BB116" s="40"/>
      <c r="BC116" s="40"/>
      <c r="BD116" s="40"/>
      <c r="BE116" s="40"/>
      <c r="BF116" s="40"/>
      <c r="BG116" s="40"/>
      <c r="BH116" s="40"/>
      <c r="BI116" s="40"/>
      <c r="BJ116" s="40"/>
      <c r="BK116" s="40"/>
      <c r="BL116" s="40"/>
    </row>
    <row r="117" spans="3:64" ht="20.100000000000001" customHeight="1">
      <c r="C117" s="45"/>
      <c r="E117" s="40"/>
      <c r="F117" s="40"/>
      <c r="G117" s="45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F117" s="40"/>
      <c r="AG117" s="40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40"/>
      <c r="AT117" s="40"/>
      <c r="AU117" s="40"/>
      <c r="AV117" s="40"/>
      <c r="AW117" s="40"/>
      <c r="AX117" s="40"/>
      <c r="AY117" s="40"/>
      <c r="AZ117" s="40"/>
      <c r="BA117" s="40"/>
      <c r="BB117" s="40"/>
      <c r="BC117" s="40"/>
      <c r="BD117" s="40"/>
      <c r="BE117" s="40"/>
      <c r="BF117" s="40"/>
      <c r="BG117" s="40"/>
      <c r="BH117" s="40"/>
      <c r="BI117" s="40"/>
      <c r="BJ117" s="40"/>
      <c r="BK117" s="40"/>
      <c r="BL117" s="40"/>
    </row>
    <row r="118" spans="3:64" ht="20.100000000000001" customHeight="1">
      <c r="C118" s="45"/>
      <c r="E118" s="40"/>
      <c r="F118" s="40"/>
      <c r="G118" s="45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F118" s="40"/>
      <c r="AG118" s="40"/>
      <c r="AH118" s="40"/>
      <c r="AI118" s="40"/>
      <c r="AJ118" s="40"/>
      <c r="AK118" s="40"/>
      <c r="AL118" s="40"/>
      <c r="AM118" s="40"/>
      <c r="AN118" s="40"/>
      <c r="AO118" s="40"/>
      <c r="AP118" s="40"/>
      <c r="AQ118" s="40"/>
      <c r="AR118" s="40"/>
      <c r="AS118" s="40"/>
      <c r="AT118" s="40"/>
      <c r="AU118" s="40"/>
      <c r="AV118" s="40"/>
      <c r="AW118" s="40"/>
      <c r="AX118" s="40"/>
      <c r="AY118" s="40"/>
      <c r="AZ118" s="40"/>
      <c r="BA118" s="40"/>
      <c r="BB118" s="40"/>
      <c r="BC118" s="40"/>
      <c r="BD118" s="40"/>
      <c r="BE118" s="40"/>
      <c r="BF118" s="40"/>
      <c r="BG118" s="40"/>
      <c r="BH118" s="40"/>
      <c r="BI118" s="40"/>
      <c r="BJ118" s="40"/>
      <c r="BK118" s="40"/>
      <c r="BL118" s="40"/>
    </row>
    <row r="119" spans="3:64" ht="20.100000000000001" customHeight="1">
      <c r="C119" s="45"/>
      <c r="E119" s="40"/>
      <c r="F119" s="40"/>
      <c r="G119" s="45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F119" s="40"/>
      <c r="AG119" s="40"/>
      <c r="AH119" s="40"/>
      <c r="AI119" s="40"/>
      <c r="AJ119" s="40"/>
      <c r="AK119" s="40"/>
      <c r="AL119" s="40"/>
      <c r="AM119" s="40"/>
      <c r="AN119" s="40"/>
      <c r="AO119" s="40"/>
      <c r="AP119" s="40"/>
      <c r="AQ119" s="40"/>
      <c r="AR119" s="40"/>
      <c r="AS119" s="40"/>
      <c r="AT119" s="40"/>
      <c r="AU119" s="40"/>
      <c r="AV119" s="40"/>
      <c r="AW119" s="40"/>
      <c r="AX119" s="40"/>
      <c r="AY119" s="40"/>
      <c r="AZ119" s="40"/>
      <c r="BA119" s="40"/>
      <c r="BB119" s="40"/>
      <c r="BC119" s="40"/>
      <c r="BD119" s="40"/>
      <c r="BE119" s="40"/>
      <c r="BF119" s="40"/>
      <c r="BG119" s="40"/>
      <c r="BH119" s="40"/>
      <c r="BI119" s="40"/>
      <c r="BJ119" s="40"/>
      <c r="BK119" s="40"/>
      <c r="BL119" s="40"/>
    </row>
    <row r="120" spans="3:64" ht="20.100000000000001" customHeight="1">
      <c r="C120" s="45"/>
      <c r="E120" s="40"/>
      <c r="F120" s="40"/>
      <c r="G120" s="45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F120" s="40"/>
      <c r="AG120" s="40"/>
      <c r="AH120" s="40"/>
      <c r="AI120" s="40"/>
      <c r="AJ120" s="40"/>
      <c r="AK120" s="40"/>
      <c r="AL120" s="40"/>
      <c r="AM120" s="40"/>
      <c r="AN120" s="40"/>
      <c r="AO120" s="40"/>
      <c r="AP120" s="40"/>
      <c r="AQ120" s="40"/>
      <c r="AR120" s="40"/>
      <c r="AS120" s="40"/>
      <c r="AT120" s="40"/>
      <c r="AU120" s="40"/>
      <c r="AV120" s="40"/>
      <c r="AW120" s="40"/>
      <c r="AX120" s="40"/>
      <c r="AY120" s="40"/>
      <c r="AZ120" s="40"/>
      <c r="BA120" s="40"/>
      <c r="BB120" s="40"/>
      <c r="BC120" s="40"/>
      <c r="BD120" s="40"/>
      <c r="BE120" s="40"/>
      <c r="BF120" s="40"/>
      <c r="BG120" s="40"/>
      <c r="BH120" s="40"/>
      <c r="BI120" s="40"/>
      <c r="BJ120" s="40"/>
      <c r="BK120" s="40"/>
      <c r="BL120" s="40"/>
    </row>
    <row r="121" spans="3:64" ht="20.100000000000001" customHeight="1">
      <c r="C121" s="45"/>
      <c r="E121" s="40"/>
      <c r="F121" s="40"/>
      <c r="G121" s="45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F121" s="40"/>
      <c r="AG121" s="40"/>
      <c r="AH121" s="40"/>
      <c r="AI121" s="40"/>
      <c r="AJ121" s="40"/>
      <c r="AK121" s="40"/>
      <c r="AL121" s="40"/>
      <c r="AM121" s="40"/>
      <c r="AN121" s="40"/>
      <c r="AO121" s="40"/>
      <c r="AP121" s="40"/>
      <c r="AQ121" s="40"/>
      <c r="AR121" s="40"/>
      <c r="AS121" s="40"/>
      <c r="AT121" s="40"/>
      <c r="AU121" s="40"/>
      <c r="AV121" s="40"/>
      <c r="AW121" s="40"/>
      <c r="AX121" s="40"/>
      <c r="AY121" s="40"/>
      <c r="AZ121" s="40"/>
      <c r="BA121" s="40"/>
      <c r="BB121" s="40"/>
      <c r="BC121" s="40"/>
      <c r="BD121" s="40"/>
      <c r="BE121" s="40"/>
      <c r="BF121" s="40"/>
      <c r="BG121" s="40"/>
      <c r="BH121" s="40"/>
      <c r="BI121" s="40"/>
      <c r="BJ121" s="40"/>
      <c r="BK121" s="40"/>
      <c r="BL121" s="40"/>
    </row>
    <row r="122" spans="3:64" ht="20.100000000000001" customHeight="1">
      <c r="C122" s="45"/>
      <c r="E122" s="40"/>
      <c r="F122" s="40"/>
      <c r="G122" s="45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F122" s="40"/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0"/>
      <c r="AU122" s="40"/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0"/>
      <c r="BJ122" s="40"/>
      <c r="BK122" s="40"/>
      <c r="BL122" s="40"/>
    </row>
    <row r="123" spans="3:64" ht="20.100000000000001" customHeight="1">
      <c r="C123" s="45"/>
      <c r="E123" s="40"/>
      <c r="F123" s="40"/>
      <c r="G123" s="45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F123" s="40"/>
      <c r="AG123" s="40"/>
      <c r="AH123" s="40"/>
      <c r="AI123" s="40"/>
      <c r="AJ123" s="40"/>
      <c r="AK123" s="40"/>
      <c r="AL123" s="40"/>
      <c r="AM123" s="40"/>
      <c r="AN123" s="40"/>
      <c r="AO123" s="40"/>
      <c r="AP123" s="40"/>
      <c r="AQ123" s="40"/>
      <c r="AR123" s="40"/>
      <c r="AS123" s="40"/>
      <c r="AT123" s="40"/>
      <c r="AU123" s="40"/>
      <c r="AV123" s="40"/>
      <c r="AW123" s="40"/>
      <c r="AX123" s="40"/>
      <c r="AY123" s="40"/>
      <c r="AZ123" s="40"/>
      <c r="BA123" s="40"/>
      <c r="BB123" s="40"/>
      <c r="BC123" s="40"/>
      <c r="BD123" s="40"/>
      <c r="BE123" s="40"/>
      <c r="BF123" s="40"/>
      <c r="BG123" s="40"/>
      <c r="BH123" s="40"/>
      <c r="BI123" s="40"/>
      <c r="BJ123" s="40"/>
      <c r="BK123" s="40"/>
      <c r="BL123" s="40"/>
    </row>
    <row r="124" spans="3:64" ht="20.100000000000001" customHeight="1">
      <c r="C124" s="45"/>
      <c r="E124" s="40"/>
      <c r="F124" s="40"/>
      <c r="G124" s="45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F124" s="40"/>
      <c r="AG124" s="40"/>
      <c r="AH124" s="40"/>
      <c r="AI124" s="40"/>
      <c r="AJ124" s="40"/>
      <c r="AK124" s="40"/>
      <c r="AL124" s="40"/>
      <c r="AM124" s="40"/>
      <c r="AN124" s="40"/>
      <c r="AO124" s="40"/>
      <c r="AP124" s="40"/>
      <c r="AQ124" s="40"/>
      <c r="AR124" s="40"/>
      <c r="AS124" s="40"/>
      <c r="AT124" s="40"/>
      <c r="AU124" s="40"/>
      <c r="AV124" s="40"/>
      <c r="AW124" s="40"/>
      <c r="AX124" s="40"/>
      <c r="AY124" s="40"/>
      <c r="AZ124" s="40"/>
      <c r="BA124" s="40"/>
      <c r="BB124" s="40"/>
      <c r="BC124" s="40"/>
      <c r="BD124" s="40"/>
      <c r="BE124" s="40"/>
      <c r="BF124" s="40"/>
      <c r="BG124" s="40"/>
      <c r="BH124" s="40"/>
      <c r="BI124" s="40"/>
      <c r="BJ124" s="40"/>
      <c r="BK124" s="40"/>
      <c r="BL124" s="40"/>
    </row>
    <row r="125" spans="3:64" ht="20.100000000000001" customHeight="1">
      <c r="C125" s="45"/>
      <c r="E125" s="40"/>
      <c r="F125" s="40"/>
      <c r="G125" s="45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F125" s="40"/>
      <c r="AG125" s="40"/>
      <c r="AH125" s="40"/>
      <c r="AI125" s="40"/>
      <c r="AJ125" s="40"/>
      <c r="AK125" s="40"/>
      <c r="AL125" s="40"/>
      <c r="AM125" s="40"/>
      <c r="AN125" s="40"/>
      <c r="AO125" s="40"/>
      <c r="AP125" s="40"/>
      <c r="AQ125" s="40"/>
      <c r="AR125" s="40"/>
      <c r="AS125" s="40"/>
      <c r="AT125" s="40"/>
      <c r="AU125" s="40"/>
      <c r="AV125" s="40"/>
      <c r="AW125" s="40"/>
      <c r="AX125" s="40"/>
      <c r="AY125" s="40"/>
      <c r="AZ125" s="40"/>
      <c r="BA125" s="40"/>
      <c r="BB125" s="40"/>
      <c r="BC125" s="40"/>
      <c r="BD125" s="40"/>
      <c r="BE125" s="40"/>
      <c r="BF125" s="40"/>
      <c r="BG125" s="40"/>
      <c r="BH125" s="40"/>
      <c r="BI125" s="40"/>
      <c r="BJ125" s="40"/>
      <c r="BK125" s="40"/>
      <c r="BL125" s="40"/>
    </row>
    <row r="126" spans="3:64" ht="20.100000000000001" customHeight="1">
      <c r="C126" s="45"/>
      <c r="E126" s="40"/>
      <c r="F126" s="40"/>
      <c r="G126" s="45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F126" s="40"/>
      <c r="AG126" s="40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40"/>
      <c r="AT126" s="40"/>
      <c r="AU126" s="40"/>
      <c r="AV126" s="40"/>
      <c r="AW126" s="40"/>
      <c r="AX126" s="40"/>
      <c r="AY126" s="40"/>
      <c r="AZ126" s="40"/>
      <c r="BA126" s="40"/>
      <c r="BB126" s="40"/>
      <c r="BC126" s="40"/>
      <c r="BD126" s="40"/>
      <c r="BE126" s="40"/>
      <c r="BF126" s="40"/>
      <c r="BG126" s="40"/>
      <c r="BH126" s="40"/>
      <c r="BI126" s="40"/>
      <c r="BJ126" s="40"/>
      <c r="BK126" s="40"/>
      <c r="BL126" s="40"/>
    </row>
    <row r="127" spans="3:64" ht="20.100000000000001" customHeight="1">
      <c r="C127" s="45"/>
      <c r="E127" s="40"/>
      <c r="F127" s="40"/>
      <c r="G127" s="45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F127" s="40"/>
      <c r="AG127" s="40"/>
      <c r="AH127" s="40"/>
      <c r="AI127" s="40"/>
      <c r="AJ127" s="40"/>
      <c r="AK127" s="40"/>
      <c r="AL127" s="40"/>
      <c r="AM127" s="40"/>
      <c r="AN127" s="40"/>
      <c r="AO127" s="40"/>
      <c r="AP127" s="40"/>
      <c r="AQ127" s="40"/>
      <c r="AR127" s="40"/>
      <c r="AS127" s="40"/>
      <c r="AT127" s="40"/>
      <c r="AU127" s="40"/>
      <c r="AV127" s="40"/>
      <c r="AW127" s="40"/>
      <c r="AX127" s="40"/>
      <c r="AY127" s="40"/>
      <c r="AZ127" s="40"/>
      <c r="BA127" s="40"/>
      <c r="BB127" s="40"/>
      <c r="BC127" s="40"/>
      <c r="BD127" s="40"/>
      <c r="BE127" s="40"/>
      <c r="BF127" s="40"/>
      <c r="BG127" s="40"/>
      <c r="BH127" s="40"/>
      <c r="BI127" s="40"/>
      <c r="BJ127" s="40"/>
      <c r="BK127" s="40"/>
      <c r="BL127" s="40"/>
    </row>
    <row r="128" spans="3:64" ht="20.100000000000001" customHeight="1">
      <c r="C128" s="45"/>
      <c r="E128" s="40"/>
      <c r="F128" s="40"/>
      <c r="G128" s="45"/>
      <c r="H128" s="40"/>
      <c r="I128" s="40"/>
      <c r="J128" s="40"/>
      <c r="K128" s="40"/>
      <c r="L128" s="40"/>
      <c r="M128" s="40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F128" s="40"/>
      <c r="AG128" s="40"/>
      <c r="AH128" s="40"/>
      <c r="AI128" s="40"/>
      <c r="AJ128" s="40"/>
      <c r="AK128" s="40"/>
      <c r="AL128" s="40"/>
      <c r="AM128" s="40"/>
      <c r="AN128" s="40"/>
      <c r="AO128" s="40"/>
      <c r="AP128" s="40"/>
      <c r="AQ128" s="40"/>
      <c r="AR128" s="40"/>
      <c r="AS128" s="40"/>
      <c r="AT128" s="40"/>
      <c r="AU128" s="40"/>
      <c r="AV128" s="40"/>
      <c r="AW128" s="40"/>
      <c r="AX128" s="40"/>
      <c r="AY128" s="40"/>
      <c r="AZ128" s="40"/>
      <c r="BA128" s="40"/>
      <c r="BB128" s="40"/>
      <c r="BC128" s="40"/>
      <c r="BD128" s="40"/>
      <c r="BE128" s="40"/>
      <c r="BF128" s="40"/>
      <c r="BG128" s="40"/>
      <c r="BH128" s="40"/>
      <c r="BI128" s="40"/>
      <c r="BJ128" s="40"/>
      <c r="BK128" s="40"/>
      <c r="BL128" s="40"/>
    </row>
    <row r="129" spans="3:64" ht="20.100000000000001" customHeight="1">
      <c r="C129" s="45"/>
      <c r="E129" s="40"/>
      <c r="F129" s="40"/>
      <c r="G129" s="45"/>
      <c r="H129" s="40"/>
      <c r="I129" s="40"/>
      <c r="J129" s="40"/>
      <c r="K129" s="40"/>
      <c r="L129" s="40"/>
      <c r="M129" s="40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F129" s="40"/>
      <c r="AG129" s="40"/>
      <c r="AH129" s="40"/>
      <c r="AI129" s="40"/>
      <c r="AJ129" s="40"/>
      <c r="AK129" s="40"/>
      <c r="AL129" s="40"/>
      <c r="AM129" s="40"/>
      <c r="AN129" s="40"/>
      <c r="AO129" s="40"/>
      <c r="AP129" s="40"/>
      <c r="AQ129" s="40"/>
      <c r="AR129" s="40"/>
      <c r="AS129" s="40"/>
      <c r="AT129" s="40"/>
      <c r="AU129" s="40"/>
      <c r="AV129" s="40"/>
      <c r="AW129" s="40"/>
      <c r="AX129" s="40"/>
      <c r="AY129" s="40"/>
      <c r="AZ129" s="40"/>
      <c r="BA129" s="40"/>
      <c r="BB129" s="40"/>
      <c r="BC129" s="40"/>
      <c r="BD129" s="40"/>
      <c r="BE129" s="40"/>
      <c r="BF129" s="40"/>
      <c r="BG129" s="40"/>
      <c r="BH129" s="40"/>
      <c r="BI129" s="40"/>
      <c r="BJ129" s="40"/>
      <c r="BK129" s="40"/>
      <c r="BL129" s="40"/>
    </row>
    <row r="130" spans="3:64" ht="20.100000000000001" customHeight="1">
      <c r="C130" s="45"/>
      <c r="E130" s="40"/>
      <c r="F130" s="40"/>
      <c r="G130" s="45"/>
      <c r="H130" s="40"/>
      <c r="I130" s="40"/>
      <c r="J130" s="40"/>
      <c r="K130" s="40"/>
      <c r="L130" s="40"/>
      <c r="M130" s="40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F130" s="40"/>
      <c r="AG130" s="40"/>
      <c r="AH130" s="40"/>
      <c r="AI130" s="40"/>
      <c r="AJ130" s="40"/>
      <c r="AK130" s="40"/>
      <c r="AL130" s="40"/>
      <c r="AM130" s="40"/>
      <c r="AN130" s="40"/>
      <c r="AO130" s="40"/>
      <c r="AP130" s="40"/>
      <c r="AQ130" s="40"/>
      <c r="AR130" s="40"/>
      <c r="AS130" s="40"/>
      <c r="AT130" s="40"/>
      <c r="AU130" s="40"/>
      <c r="AV130" s="40"/>
      <c r="AW130" s="40"/>
      <c r="AX130" s="40"/>
      <c r="AY130" s="40"/>
      <c r="AZ130" s="40"/>
      <c r="BA130" s="40"/>
      <c r="BB130" s="40"/>
      <c r="BC130" s="40"/>
      <c r="BD130" s="40"/>
      <c r="BE130" s="40"/>
      <c r="BF130" s="40"/>
      <c r="BG130" s="40"/>
      <c r="BH130" s="40"/>
      <c r="BI130" s="40"/>
      <c r="BJ130" s="40"/>
      <c r="BK130" s="40"/>
      <c r="BL130" s="40"/>
    </row>
    <row r="131" spans="3:64" ht="20.100000000000001" customHeight="1">
      <c r="C131" s="45"/>
      <c r="E131" s="40"/>
      <c r="F131" s="40"/>
      <c r="G131" s="45"/>
      <c r="H131" s="40"/>
      <c r="I131" s="40"/>
      <c r="J131" s="40"/>
      <c r="K131" s="40"/>
      <c r="L131" s="40"/>
      <c r="M131" s="40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F131" s="40"/>
      <c r="AG131" s="40"/>
      <c r="AH131" s="40"/>
      <c r="AI131" s="40"/>
      <c r="AJ131" s="40"/>
      <c r="AK131" s="40"/>
      <c r="AL131" s="40"/>
      <c r="AM131" s="40"/>
      <c r="AN131" s="40"/>
      <c r="AO131" s="40"/>
      <c r="AP131" s="40"/>
      <c r="AQ131" s="40"/>
      <c r="AR131" s="40"/>
      <c r="AS131" s="40"/>
      <c r="AT131" s="40"/>
      <c r="AU131" s="40"/>
      <c r="AV131" s="40"/>
      <c r="AW131" s="40"/>
      <c r="AX131" s="40"/>
      <c r="AY131" s="40"/>
      <c r="AZ131" s="40"/>
      <c r="BA131" s="40"/>
      <c r="BB131" s="40"/>
      <c r="BC131" s="40"/>
      <c r="BD131" s="40"/>
      <c r="BE131" s="40"/>
      <c r="BF131" s="40"/>
      <c r="BG131" s="40"/>
      <c r="BH131" s="40"/>
      <c r="BI131" s="40"/>
      <c r="BJ131" s="40"/>
      <c r="BK131" s="40"/>
      <c r="BL131" s="40"/>
    </row>
    <row r="132" spans="3:64" ht="20.100000000000001" customHeight="1">
      <c r="C132" s="45"/>
      <c r="E132" s="40"/>
      <c r="F132" s="40"/>
      <c r="G132" s="45"/>
      <c r="H132" s="40"/>
      <c r="I132" s="40"/>
      <c r="J132" s="40"/>
      <c r="K132" s="40"/>
      <c r="L132" s="40"/>
      <c r="M132" s="40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F132" s="40"/>
      <c r="AG132" s="40"/>
      <c r="AH132" s="40"/>
      <c r="AI132" s="40"/>
      <c r="AJ132" s="40"/>
      <c r="AK132" s="40"/>
      <c r="AL132" s="40"/>
      <c r="AM132" s="40"/>
      <c r="AN132" s="40"/>
      <c r="AO132" s="40"/>
      <c r="AP132" s="40"/>
      <c r="AQ132" s="40"/>
      <c r="AR132" s="40"/>
      <c r="AS132" s="40"/>
      <c r="AT132" s="40"/>
      <c r="AU132" s="40"/>
      <c r="AV132" s="40"/>
      <c r="AW132" s="40"/>
      <c r="AX132" s="40"/>
      <c r="AY132" s="40"/>
      <c r="AZ132" s="40"/>
      <c r="BA132" s="40"/>
      <c r="BB132" s="40"/>
      <c r="BC132" s="40"/>
      <c r="BD132" s="40"/>
      <c r="BE132" s="40"/>
      <c r="BF132" s="40"/>
      <c r="BG132" s="40"/>
      <c r="BH132" s="40"/>
      <c r="BI132" s="40"/>
      <c r="BJ132" s="40"/>
      <c r="BK132" s="40"/>
      <c r="BL132" s="40"/>
    </row>
    <row r="133" spans="3:64" ht="20.100000000000001" customHeight="1">
      <c r="C133" s="45"/>
      <c r="E133" s="40"/>
      <c r="F133" s="40"/>
      <c r="G133" s="45"/>
      <c r="H133" s="40"/>
      <c r="I133" s="40"/>
      <c r="J133" s="40"/>
      <c r="K133" s="40"/>
      <c r="L133" s="40"/>
      <c r="M133" s="40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F133" s="40"/>
      <c r="AG133" s="40"/>
      <c r="AH133" s="40"/>
      <c r="AI133" s="40"/>
      <c r="AJ133" s="40"/>
      <c r="AK133" s="40"/>
      <c r="AL133" s="40"/>
      <c r="AM133" s="40"/>
      <c r="AN133" s="40"/>
      <c r="AO133" s="40"/>
      <c r="AP133" s="40"/>
      <c r="AQ133" s="40"/>
      <c r="AR133" s="40"/>
      <c r="AS133" s="40"/>
      <c r="AT133" s="40"/>
      <c r="AU133" s="40"/>
      <c r="AV133" s="40"/>
      <c r="AW133" s="40"/>
      <c r="AX133" s="40"/>
      <c r="AY133" s="40"/>
      <c r="AZ133" s="40"/>
      <c r="BA133" s="40"/>
      <c r="BB133" s="40"/>
      <c r="BC133" s="40"/>
      <c r="BD133" s="40"/>
      <c r="BE133" s="40"/>
      <c r="BF133" s="40"/>
      <c r="BG133" s="40"/>
      <c r="BH133" s="40"/>
      <c r="BI133" s="40"/>
      <c r="BJ133" s="40"/>
      <c r="BK133" s="40"/>
      <c r="BL133" s="40"/>
    </row>
  </sheetData>
  <mergeCells count="4">
    <mergeCell ref="A3:A4"/>
    <mergeCell ref="B3:C3"/>
    <mergeCell ref="D3:D4"/>
    <mergeCell ref="A1:D1"/>
  </mergeCells>
  <phoneticPr fontId="15" type="noConversion"/>
  <printOptions horizontalCentered="1" verticalCentered="1"/>
  <pageMargins left="0" right="0" top="0" bottom="0" header="0" footer="0"/>
  <pageSetup paperSize="9" orientation="portrait" r:id="rId1"/>
  <headerFooter alignWithMargins="0"/>
  <ignoredErrors>
    <ignoredError sqref="B6:C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Итоги квартала</vt:lpstr>
      <vt:lpstr>Рынок ценных бумаг РБ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2017-11-23T13:38:26Z</cp:lastPrinted>
  <dcterms:created xsi:type="dcterms:W3CDTF">2006-09-15T06:12:44Z</dcterms:created>
  <dcterms:modified xsi:type="dcterms:W3CDTF">2017-11-24T11:20:38Z</dcterms:modified>
</cp:coreProperties>
</file>