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5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U01360412\Desktop\Реестр 01.03.2023\Итоги\"/>
    </mc:Choice>
  </mc:AlternateContent>
  <xr:revisionPtr revIDLastSave="0" documentId="13_ncr:1_{B34FDC36-9334-4C8B-A406-46F73BABC0FC}" xr6:coauthVersionLast="36" xr6:coauthVersionMax="36" xr10:uidLastSave="{00000000-0000-0000-0000-000000000000}"/>
  <bookViews>
    <workbookView xWindow="0" yWindow="0" windowWidth="28800" windowHeight="11925" xr2:uid="{00000000-000D-0000-FFFF-FFFF00000000}"/>
  </bookViews>
  <sheets>
    <sheet name="На 01.03.2023" sheetId="1" r:id="rId1"/>
  </sheets>
  <definedNames>
    <definedName name="_xlnm._FilterDatabase" localSheetId="0" hidden="1">'На 01.03.2023'!#REF!</definedName>
    <definedName name="дляиспс">'На 01.03.2023'!$K$468</definedName>
  </definedNames>
  <calcPr calcId="191029"/>
</workbook>
</file>

<file path=xl/calcChain.xml><?xml version="1.0" encoding="utf-8"?>
<calcChain xmlns="http://schemas.openxmlformats.org/spreadsheetml/2006/main">
  <c r="G1144" i="1" l="1"/>
  <c r="G1128" i="1"/>
  <c r="G686" i="1"/>
  <c r="G1093" i="1"/>
  <c r="G1046" i="1"/>
  <c r="G472" i="1"/>
  <c r="G464" i="1"/>
  <c r="G465" i="1"/>
  <c r="G466" i="1"/>
  <c r="G467" i="1"/>
  <c r="G1006" i="1"/>
  <c r="G990" i="1"/>
  <c r="G936" i="1"/>
  <c r="G937" i="1"/>
  <c r="G352" i="1"/>
  <c r="G353" i="1"/>
  <c r="G292" i="1"/>
  <c r="G293" i="1"/>
  <c r="G249" i="1"/>
  <c r="G44" i="1"/>
  <c r="G37" i="1"/>
  <c r="G1142" i="1" l="1"/>
  <c r="G1139" i="1" l="1"/>
  <c r="G869" i="1"/>
  <c r="G752" i="1"/>
  <c r="G593" i="1"/>
  <c r="G552" i="1"/>
  <c r="G536" i="1"/>
  <c r="G537" i="1"/>
  <c r="G538" i="1"/>
  <c r="G539" i="1"/>
  <c r="G540" i="1"/>
  <c r="G541" i="1"/>
  <c r="G542" i="1"/>
  <c r="G976" i="1"/>
  <c r="G245" i="1"/>
  <c r="G246" i="1"/>
  <c r="G247" i="1"/>
  <c r="G248" i="1"/>
  <c r="G34" i="1"/>
  <c r="G35" i="1"/>
  <c r="G36" i="1"/>
  <c r="G120" i="1" l="1"/>
  <c r="G121" i="1"/>
  <c r="G122" i="1"/>
  <c r="G123" i="1"/>
  <c r="G124" i="1"/>
  <c r="G125" i="1"/>
  <c r="G126" i="1"/>
  <c r="G1143" i="1"/>
  <c r="G1137" i="1"/>
  <c r="G1138" i="1"/>
  <c r="G1127" i="1"/>
  <c r="G1115" i="1"/>
  <c r="G1110" i="1"/>
  <c r="G1100" i="1"/>
  <c r="G1052" i="1"/>
  <c r="G1031" i="1"/>
  <c r="G1022" i="1"/>
  <c r="G975" i="1"/>
  <c r="G949" i="1"/>
  <c r="G335" i="1"/>
  <c r="G336" i="1"/>
  <c r="G337" i="1"/>
  <c r="G332" i="1"/>
  <c r="G291" i="1"/>
  <c r="G239" i="1"/>
  <c r="G240" i="1"/>
  <c r="G241" i="1"/>
  <c r="G242" i="1"/>
  <c r="G243" i="1"/>
  <c r="G244" i="1"/>
  <c r="G237" i="1"/>
  <c r="G33" i="1"/>
  <c r="G727" i="1"/>
  <c r="G711" i="1" l="1"/>
  <c r="G643" i="1"/>
  <c r="G471" i="1"/>
  <c r="G989" i="1"/>
  <c r="G334" i="1"/>
  <c r="G231" i="1"/>
  <c r="G232" i="1"/>
  <c r="G233" i="1"/>
  <c r="G234" i="1"/>
  <c r="G235" i="1"/>
  <c r="G236" i="1"/>
  <c r="G238" i="1"/>
  <c r="G227" i="1"/>
  <c r="G228" i="1"/>
  <c r="G229" i="1"/>
  <c r="G32" i="1"/>
  <c r="G470" i="1" l="1"/>
  <c r="G974" i="1"/>
  <c r="G333" i="1"/>
  <c r="G225" i="1"/>
  <c r="G226" i="1"/>
  <c r="G230" i="1"/>
  <c r="G66" i="1"/>
  <c r="G30" i="1"/>
  <c r="G31" i="1"/>
  <c r="G1136" i="1" l="1"/>
  <c r="G1132" i="1"/>
  <c r="G1126" i="1"/>
  <c r="G1114" i="1"/>
  <c r="G1105" i="1"/>
  <c r="G1099" i="1"/>
  <c r="G1092" i="1"/>
  <c r="G1072" i="1"/>
  <c r="G1051" i="1"/>
  <c r="G1045" i="1"/>
  <c r="G1030" i="1"/>
  <c r="G1021" i="1"/>
  <c r="G533" i="1"/>
  <c r="G534" i="1"/>
  <c r="G535" i="1"/>
  <c r="G1012" i="1"/>
  <c r="G1009" i="1"/>
  <c r="G461" i="1"/>
  <c r="G462" i="1"/>
  <c r="G463" i="1"/>
  <c r="G1005" i="1"/>
  <c r="G994" i="1"/>
  <c r="G988" i="1"/>
  <c r="G973" i="1"/>
  <c r="G942" i="1"/>
  <c r="G935" i="1"/>
  <c r="G410" i="1"/>
  <c r="G921" i="1"/>
  <c r="G916" i="1"/>
  <c r="G369" i="1"/>
  <c r="G326" i="1"/>
  <c r="G64" i="1"/>
  <c r="G1071" i="1" l="1"/>
  <c r="G1044" i="1"/>
  <c r="G733" i="1"/>
  <c r="G600" i="1"/>
  <c r="G565" i="1"/>
  <c r="G476" i="1"/>
  <c r="G327" i="1"/>
  <c r="G328" i="1"/>
  <c r="G329" i="1"/>
  <c r="G330" i="1"/>
  <c r="G331" i="1"/>
  <c r="G267" i="1"/>
  <c r="G218" i="1"/>
  <c r="G219" i="1"/>
  <c r="G220" i="1"/>
  <c r="G221" i="1"/>
  <c r="G222" i="1"/>
  <c r="G223" i="1"/>
  <c r="G224" i="1"/>
  <c r="G50" i="1"/>
  <c r="G41" i="1"/>
  <c r="G817" i="1" l="1"/>
  <c r="G530" i="1"/>
  <c r="G531" i="1"/>
  <c r="G532" i="1"/>
  <c r="G469" i="1"/>
  <c r="G1084" i="1" l="1"/>
  <c r="G1069" i="1"/>
  <c r="G1070" i="1"/>
  <c r="G605" i="1"/>
  <c r="G528" i="1"/>
  <c r="G529" i="1"/>
  <c r="G526" i="1"/>
  <c r="G527" i="1"/>
  <c r="G409" i="1"/>
  <c r="G324" i="1"/>
  <c r="G325" i="1"/>
  <c r="G216" i="1"/>
  <c r="G217" i="1"/>
  <c r="G55" i="1"/>
  <c r="G56" i="1"/>
  <c r="G29" i="1"/>
  <c r="G28" i="1"/>
  <c r="G1068" i="1" l="1"/>
  <c r="G1050" i="1"/>
  <c r="G640" i="1"/>
  <c r="G641" i="1"/>
  <c r="G642" i="1"/>
  <c r="G1025" i="1"/>
  <c r="G458" i="1"/>
  <c r="G459" i="1"/>
  <c r="G460" i="1"/>
  <c r="G967" i="1"/>
  <c r="G968" i="1"/>
  <c r="G947" i="1"/>
  <c r="G948" i="1"/>
  <c r="G209" i="1"/>
  <c r="G210" i="1"/>
  <c r="G211" i="1"/>
  <c r="G212" i="1"/>
  <c r="G213" i="1"/>
  <c r="G214" i="1"/>
  <c r="G215" i="1"/>
  <c r="G602" i="1" l="1"/>
  <c r="G544" i="1"/>
  <c r="G987" i="1"/>
  <c r="G350" i="1"/>
  <c r="G351" i="1"/>
  <c r="G1067" i="1" l="1"/>
  <c r="G984" i="1"/>
  <c r="G985" i="1"/>
  <c r="G986" i="1"/>
  <c r="G946" i="1"/>
  <c r="G524" i="1"/>
  <c r="G323" i="1"/>
  <c r="G202" i="1" l="1"/>
  <c r="G203" i="1"/>
  <c r="G204" i="1"/>
  <c r="G205" i="1"/>
  <c r="G206" i="1"/>
  <c r="G207" i="1"/>
  <c r="G208" i="1"/>
  <c r="G904" i="1" l="1"/>
  <c r="G525" i="1"/>
  <c r="G394" i="1"/>
  <c r="G201" i="1"/>
  <c r="G193" i="1"/>
  <c r="G194" i="1"/>
  <c r="G195" i="1"/>
  <c r="G196" i="1"/>
  <c r="G197" i="1"/>
  <c r="G198" i="1"/>
  <c r="G58" i="1"/>
  <c r="G518" i="1" l="1"/>
  <c r="G519" i="1"/>
  <c r="G520" i="1"/>
  <c r="G521" i="1"/>
  <c r="G522" i="1"/>
  <c r="G523" i="1"/>
  <c r="G382" i="1"/>
  <c r="G286" i="1"/>
  <c r="G186" i="1"/>
  <c r="G187" i="1"/>
  <c r="G188" i="1"/>
  <c r="G189" i="1"/>
  <c r="G190" i="1"/>
  <c r="G191" i="1"/>
  <c r="G192" i="1"/>
  <c r="G19" i="1"/>
  <c r="G1091" i="1" l="1"/>
  <c r="G1042" i="1"/>
  <c r="G1043" i="1"/>
  <c r="G864" i="1"/>
  <c r="G515" i="1"/>
  <c r="G516" i="1"/>
  <c r="G517" i="1"/>
  <c r="G322" i="1"/>
  <c r="G179" i="1"/>
  <c r="G180" i="1"/>
  <c r="G181" i="1"/>
  <c r="G182" i="1"/>
  <c r="G183" i="1"/>
  <c r="G184" i="1"/>
  <c r="G185" i="1"/>
  <c r="G199" i="1"/>
  <c r="G200" i="1"/>
  <c r="G819" i="1" l="1"/>
  <c r="G748" i="1"/>
  <c r="G749" i="1"/>
  <c r="G750" i="1"/>
  <c r="G751" i="1"/>
  <c r="G744" i="1"/>
  <c r="G745" i="1"/>
  <c r="G746" i="1"/>
  <c r="G747" i="1"/>
  <c r="G754" i="1"/>
  <c r="G756" i="1"/>
  <c r="G757" i="1"/>
  <c r="G759" i="1"/>
  <c r="G761" i="1"/>
  <c r="G762" i="1"/>
  <c r="G764" i="1"/>
  <c r="G765" i="1"/>
  <c r="G766" i="1"/>
  <c r="G767" i="1"/>
  <c r="G768" i="1"/>
  <c r="G769" i="1"/>
  <c r="G770" i="1"/>
  <c r="G771" i="1"/>
  <c r="G772" i="1"/>
  <c r="G774" i="1"/>
  <c r="G775" i="1"/>
  <c r="G589" i="1"/>
  <c r="G512" i="1"/>
  <c r="G513" i="1"/>
  <c r="G514" i="1"/>
  <c r="G457" i="1"/>
  <c r="G419" i="1"/>
  <c r="G420" i="1"/>
  <c r="G421" i="1"/>
  <c r="G422" i="1"/>
  <c r="G359" i="1"/>
  <c r="G348" i="1"/>
  <c r="G349" i="1"/>
  <c r="G266" i="1"/>
  <c r="G262" i="1"/>
  <c r="G263" i="1"/>
  <c r="G264" i="1"/>
  <c r="G265" i="1"/>
  <c r="G258" i="1"/>
  <c r="G259" i="1"/>
  <c r="G173" i="1"/>
  <c r="G174" i="1"/>
  <c r="G175" i="1"/>
  <c r="G176" i="1"/>
  <c r="G177" i="1"/>
  <c r="G178" i="1"/>
  <c r="G742" i="1" l="1"/>
  <c r="G456" i="1"/>
  <c r="G479" i="1" l="1"/>
  <c r="G278" i="1"/>
  <c r="G279" i="1"/>
  <c r="G280" i="1"/>
  <c r="G281" i="1"/>
  <c r="G282" i="1"/>
  <c r="G283" i="1"/>
  <c r="G75" i="1"/>
  <c r="G491" i="1"/>
  <c r="G492" i="1"/>
  <c r="G493" i="1"/>
  <c r="G494" i="1"/>
  <c r="G495" i="1"/>
  <c r="G496" i="1"/>
  <c r="G260" i="1"/>
  <c r="G261" i="1"/>
  <c r="G172" i="1"/>
  <c r="G171" i="1"/>
  <c r="G170" i="1"/>
  <c r="G169" i="1"/>
  <c r="G168" i="1"/>
  <c r="G167" i="1"/>
  <c r="G166" i="1"/>
  <c r="G165" i="1"/>
  <c r="G164" i="1"/>
  <c r="G163" i="1"/>
  <c r="G162" i="1"/>
  <c r="G972" i="1" l="1"/>
  <c r="G598" i="1"/>
  <c r="G562" i="1"/>
  <c r="G563" i="1"/>
  <c r="G564" i="1"/>
  <c r="G290" i="1"/>
  <c r="G285" i="1"/>
  <c r="G27" i="1"/>
  <c r="G635" i="1" l="1"/>
  <c r="G636" i="1"/>
  <c r="G637" i="1"/>
  <c r="G638" i="1"/>
  <c r="G639" i="1"/>
  <c r="G256" i="1"/>
  <c r="G257" i="1"/>
  <c r="G887" i="1"/>
  <c r="G859" i="1"/>
  <c r="G830" i="1"/>
  <c r="G822" i="1"/>
  <c r="G816" i="1"/>
  <c r="G814" i="1"/>
  <c r="G789" i="1"/>
  <c r="G719" i="1"/>
  <c r="G683" i="1"/>
  <c r="G679" i="1"/>
  <c r="G663" i="1"/>
  <c r="G654" i="1"/>
  <c r="G655" i="1"/>
  <c r="G647" i="1"/>
  <c r="G587" i="1"/>
  <c r="G588" i="1"/>
  <c r="G568" i="1"/>
  <c r="G560" i="1"/>
  <c r="G561" i="1"/>
  <c r="G509" i="1"/>
  <c r="G510" i="1"/>
  <c r="G511" i="1"/>
  <c r="G441" i="1"/>
  <c r="G403" i="1"/>
  <c r="G404" i="1"/>
  <c r="G157" i="1"/>
  <c r="G158" i="1"/>
  <c r="G159" i="1"/>
  <c r="G160" i="1"/>
  <c r="G161" i="1"/>
  <c r="G98" i="1"/>
  <c r="G79" i="1"/>
  <c r="G77" i="1"/>
  <c r="G1113" i="1" l="1"/>
  <c r="G1090" i="1"/>
  <c r="G993" i="1"/>
  <c r="G966" i="1"/>
  <c r="G906" i="1"/>
  <c r="G708" i="1"/>
  <c r="G709" i="1"/>
  <c r="G710" i="1"/>
  <c r="G675" i="1"/>
  <c r="G610" i="1"/>
  <c r="G586" i="1"/>
  <c r="G557" i="1"/>
  <c r="G558" i="1"/>
  <c r="G559" i="1"/>
  <c r="G488" i="1"/>
  <c r="G474" i="1"/>
  <c r="G396" i="1"/>
  <c r="G384" i="1"/>
  <c r="G373" i="1"/>
  <c r="G154" i="1"/>
  <c r="G155" i="1"/>
  <c r="G156" i="1"/>
  <c r="G119" i="1"/>
  <c r="G73" i="1"/>
  <c r="G858" i="1" l="1"/>
  <c r="G844" i="1"/>
  <c r="G785" i="1"/>
  <c r="G776" i="1"/>
  <c r="G361" i="1"/>
  <c r="G49" i="1"/>
  <c r="G1089" i="1" l="1"/>
  <c r="G1065" i="1"/>
  <c r="G1066" i="1"/>
  <c r="G508" i="1"/>
  <c r="G891" i="1"/>
  <c r="G724" i="1"/>
  <c r="G487" i="1"/>
  <c r="G320" i="1"/>
  <c r="G321" i="1"/>
  <c r="G18" i="1"/>
  <c r="G851" i="1" l="1"/>
  <c r="G585" i="1"/>
  <c r="G401" i="1"/>
  <c r="G319" i="1"/>
  <c r="G150" i="1"/>
  <c r="G151" i="1"/>
  <c r="G152" i="1"/>
  <c r="G153" i="1"/>
  <c r="G783" i="1" l="1"/>
  <c r="G407" i="1"/>
  <c r="G400" i="1"/>
  <c r="G96" i="1"/>
  <c r="G782" i="1" l="1"/>
  <c r="G688" i="1"/>
  <c r="G556" i="1"/>
  <c r="G434" i="1"/>
  <c r="G428" i="1"/>
  <c r="G368" i="1"/>
  <c r="G289" i="1"/>
  <c r="G857" i="1" l="1"/>
  <c r="G853" i="1"/>
  <c r="G829" i="1"/>
  <c r="G730" i="1"/>
  <c r="G701" i="1"/>
  <c r="G584" i="1"/>
  <c r="G555" i="1"/>
  <c r="G504" i="1"/>
  <c r="G505" i="1"/>
  <c r="G506" i="1"/>
  <c r="G507" i="1"/>
  <c r="G445" i="1"/>
  <c r="G145" i="1"/>
  <c r="G146" i="1"/>
  <c r="G147" i="1"/>
  <c r="G148" i="1"/>
  <c r="G149" i="1"/>
  <c r="G17" i="1"/>
  <c r="G885" i="1" l="1"/>
  <c r="G662" i="1"/>
  <c r="G490" i="1"/>
  <c r="G393" i="1"/>
  <c r="G316" i="1"/>
  <c r="G317" i="1"/>
  <c r="G318" i="1"/>
  <c r="G140" i="1"/>
  <c r="G141" i="1"/>
  <c r="G142" i="1"/>
  <c r="G143" i="1"/>
  <c r="G144" i="1"/>
  <c r="G83" i="1"/>
  <c r="G16" i="1"/>
  <c r="G1064" i="1" l="1"/>
  <c r="G255" i="1"/>
  <c r="G138" i="1"/>
  <c r="G139" i="1"/>
  <c r="G398" i="1" l="1"/>
  <c r="G355" i="1"/>
  <c r="G252" i="1"/>
  <c r="G253" i="1"/>
  <c r="G254" i="1"/>
  <c r="G134" i="1"/>
  <c r="G135" i="1"/>
  <c r="G136" i="1"/>
  <c r="G137" i="1"/>
  <c r="G132" i="1" l="1"/>
  <c r="G69" i="1"/>
  <c r="G548" i="1"/>
  <c r="G726" i="1"/>
  <c r="G347" i="1" l="1"/>
  <c r="G288" i="1"/>
  <c r="G695" i="1" l="1"/>
  <c r="G503" i="1"/>
  <c r="G478" i="1"/>
  <c r="G416" i="1"/>
  <c r="G417" i="1"/>
  <c r="G95" i="1"/>
  <c r="G22" i="1"/>
  <c r="G795" i="1" l="1"/>
  <c r="G796" i="1"/>
  <c r="G797" i="1"/>
  <c r="G692" i="1"/>
  <c r="G604" i="1"/>
  <c r="G485" i="1"/>
  <c r="G436" i="1"/>
  <c r="G856" i="1"/>
  <c r="G846" i="1"/>
  <c r="G705" i="1"/>
  <c r="G706" i="1"/>
  <c r="G707" i="1"/>
  <c r="G1088" i="1"/>
  <c r="G1004" i="1"/>
  <c r="G345" i="1"/>
  <c r="G314" i="1"/>
  <c r="G315" i="1"/>
  <c r="G251" i="1"/>
  <c r="G94" i="1"/>
  <c r="G72" i="1"/>
  <c r="G810" i="1" l="1"/>
  <c r="G793" i="1"/>
  <c r="G791" i="1"/>
  <c r="G778" i="1"/>
  <c r="G715" i="1"/>
  <c r="G690" i="1"/>
  <c r="G653" i="1"/>
  <c r="G430" i="1"/>
  <c r="G424" i="1"/>
  <c r="G412" i="1"/>
  <c r="G344" i="1"/>
  <c r="G311" i="1"/>
  <c r="G312" i="1"/>
  <c r="G313" i="1"/>
  <c r="G15" i="1" l="1"/>
  <c r="G832" i="1" l="1"/>
  <c r="G118" i="1"/>
  <c r="G93" i="1"/>
  <c r="G893" i="1" l="1"/>
  <c r="G780" i="1" l="1"/>
  <c r="G608" i="1"/>
  <c r="G426" i="1"/>
  <c r="G346" i="1"/>
  <c r="G25" i="1"/>
  <c r="G21" i="1"/>
  <c r="G897" i="1"/>
  <c r="G896" i="1"/>
  <c r="G895" i="1"/>
  <c r="G894" i="1"/>
  <c r="G962" i="1" l="1"/>
  <c r="G961" i="1"/>
  <c r="G960" i="1"/>
  <c r="G959" i="1"/>
  <c r="G835" i="1"/>
  <c r="G806" i="1"/>
  <c r="G723" i="1"/>
  <c r="G694" i="1"/>
  <c r="G502" i="1"/>
  <c r="G386" i="1"/>
  <c r="G43" i="1"/>
  <c r="G1104" i="1" l="1"/>
  <c r="G1085" i="1"/>
  <c r="G1086" i="1"/>
  <c r="G1087" i="1"/>
  <c r="G1074" i="1"/>
  <c r="G1075" i="1"/>
  <c r="G957" i="1"/>
  <c r="G958" i="1"/>
  <c r="G918" i="1"/>
  <c r="G890" i="1"/>
  <c r="G883" i="1"/>
  <c r="G881" i="1"/>
  <c r="G873" i="1"/>
  <c r="G855" i="1"/>
  <c r="G81" i="1"/>
  <c r="G732" i="1"/>
  <c r="G729" i="1"/>
  <c r="G699" i="1"/>
  <c r="G672" i="1"/>
  <c r="G673" i="1"/>
  <c r="G596" i="1"/>
  <c r="G580" i="1"/>
  <c r="G581" i="1"/>
  <c r="G582" i="1"/>
  <c r="G583" i="1"/>
  <c r="G550" i="1"/>
  <c r="G433" i="1"/>
  <c r="G432" i="1"/>
  <c r="G391" i="1"/>
  <c r="G378" i="1"/>
  <c r="G379" i="1"/>
  <c r="G380" i="1"/>
  <c r="G371" i="1"/>
  <c r="G365" i="1"/>
  <c r="G357" i="1"/>
  <c r="G310" i="1"/>
  <c r="G274" i="1"/>
  <c r="G275" i="1"/>
  <c r="G131" i="1"/>
  <c r="G102" i="1"/>
  <c r="G68" i="1"/>
  <c r="G63" i="1"/>
  <c r="G48" i="1"/>
  <c r="G24" i="1"/>
  <c r="G13" i="1"/>
  <c r="G14" i="1"/>
  <c r="G787" i="1" l="1"/>
  <c r="G741" i="1"/>
  <c r="G740" i="1"/>
  <c r="G739" i="1"/>
  <c r="G738" i="1"/>
  <c r="G305" i="1" l="1"/>
  <c r="G306" i="1"/>
  <c r="G308" i="1"/>
  <c r="G309" i="1"/>
  <c r="G8" i="1" l="1"/>
  <c r="G645" i="1" l="1"/>
  <c r="G567" i="1"/>
  <c r="G440" i="1"/>
  <c r="G269" i="1"/>
  <c r="G117" i="1" l="1"/>
  <c r="G868" i="1" l="1"/>
  <c r="G685" i="1"/>
  <c r="G652" i="1"/>
  <c r="G651" i="1"/>
  <c r="G92" i="1"/>
  <c r="G52" i="1"/>
  <c r="G47" i="1"/>
  <c r="G1003" i="1" l="1"/>
  <c r="G983" i="1"/>
  <c r="G982" i="1"/>
  <c r="G981" i="1"/>
  <c r="G980" i="1"/>
  <c r="G979" i="1"/>
  <c r="G978" i="1"/>
  <c r="G971" i="1"/>
  <c r="G670" i="1"/>
  <c r="G595" i="1"/>
  <c r="G449" i="1"/>
  <c r="G438" i="1"/>
  <c r="G343" i="1"/>
  <c r="G342" i="1"/>
  <c r="G116" i="1"/>
  <c r="G62" i="1"/>
  <c r="G5" i="1"/>
  <c r="G1120" i="1" l="1"/>
  <c r="G821" i="1"/>
  <c r="G307" i="1" l="1"/>
  <c r="G572" i="1"/>
  <c r="G658" i="1" l="1"/>
  <c r="G415" i="1"/>
  <c r="G717" i="1" l="1"/>
  <c r="G500" i="1"/>
  <c r="G406" i="1"/>
  <c r="G481" i="1" l="1"/>
  <c r="G482" i="1"/>
  <c r="G483" i="1"/>
  <c r="G389" i="1"/>
  <c r="G130" i="1"/>
  <c r="G871" i="1" l="1"/>
  <c r="G678" i="1" l="1"/>
  <c r="G945" i="1"/>
  <c r="G388" i="1"/>
  <c r="G1131" i="1" l="1"/>
  <c r="G915" i="1"/>
  <c r="G735" i="1"/>
  <c r="G1123" i="1" l="1"/>
  <c r="G808" i="1"/>
  <c r="G876" i="1"/>
  <c r="G837" i="1"/>
  <c r="G834" i="1"/>
  <c r="G828" i="1"/>
  <c r="G801" i="1"/>
  <c r="G452" i="1"/>
  <c r="G451" i="1"/>
  <c r="G862" i="1"/>
  <c r="G861" i="1"/>
  <c r="G849" i="1"/>
  <c r="G713" i="1"/>
  <c r="G799" i="1"/>
  <c r="G802" i="1"/>
  <c r="G1103" i="1"/>
  <c r="G1102" i="1"/>
  <c r="G1098" i="1"/>
  <c r="G1097" i="1"/>
  <c r="G1095" i="1"/>
  <c r="G1049" i="1"/>
  <c r="G546" i="1"/>
  <c r="G1014" i="1"/>
  <c r="G304" i="1"/>
  <c r="G39" i="1"/>
  <c r="G1077" i="1"/>
  <c r="G812" i="1"/>
  <c r="G61" i="1"/>
  <c r="G591" i="1"/>
  <c r="G578" i="1"/>
  <c r="G577" i="1"/>
  <c r="G576" i="1"/>
  <c r="G554" i="1"/>
  <c r="G805" i="1"/>
  <c r="G875" i="1"/>
  <c r="G736" i="1"/>
  <c r="G364" i="1" l="1"/>
  <c r="G363" i="1"/>
  <c r="G46" i="1"/>
  <c r="G277" i="1"/>
  <c r="G91" i="1"/>
  <c r="G1029" i="1"/>
  <c r="G1028" i="1"/>
  <c r="G941" i="1"/>
  <c r="G940" i="1"/>
  <c r="G1109" i="1"/>
  <c r="G1108" i="1"/>
  <c r="G90" i="1"/>
  <c r="G89" i="1"/>
  <c r="G1135" i="1"/>
  <c r="G1020" i="1"/>
  <c r="G1019" i="1"/>
  <c r="G803" i="1"/>
  <c r="G443" i="1"/>
  <c r="G920" i="1"/>
  <c r="G889" i="1"/>
  <c r="G1146" i="1"/>
  <c r="G1141" i="1"/>
  <c r="G1083" i="1"/>
  <c r="G824" i="1"/>
  <c r="G1079" i="1"/>
  <c r="G454" i="1"/>
  <c r="G54" i="1"/>
  <c r="G660" i="1" l="1"/>
  <c r="G579" i="1"/>
  <c r="G1063" i="1" l="1"/>
  <c r="G879" i="1"/>
  <c r="G704" i="1" l="1"/>
  <c r="G273" i="1"/>
  <c r="G12" i="1"/>
  <c r="G377" i="1"/>
  <c r="G129" i="1"/>
  <c r="G71" i="1"/>
  <c r="G1041" i="1" l="1"/>
  <c r="G698" i="1" l="1"/>
  <c r="G703" i="1"/>
  <c r="G376" i="1"/>
  <c r="G115" i="1"/>
  <c r="G113" i="1"/>
  <c r="G114" i="1"/>
  <c r="G840" i="1" l="1"/>
  <c r="G839" i="1"/>
  <c r="G842" i="1"/>
  <c r="G900" i="1" l="1"/>
  <c r="G901" i="1"/>
  <c r="G902" i="1"/>
  <c r="G899" i="1"/>
  <c r="G10" i="1"/>
  <c r="G499" i="1"/>
  <c r="G375" i="1"/>
  <c r="G866" i="1" l="1"/>
  <c r="G721" i="1"/>
  <c r="G1134" i="1" l="1"/>
  <c r="G1130" i="1"/>
  <c r="G1125" i="1"/>
  <c r="G1122" i="1"/>
  <c r="G1118" i="1"/>
  <c r="G1117" i="1"/>
  <c r="G1112" i="1"/>
  <c r="G1107" i="1"/>
  <c r="G1082" i="1"/>
  <c r="G1081" i="1"/>
  <c r="G1061" i="1"/>
  <c r="G1060" i="1"/>
  <c r="G1062" i="1"/>
  <c r="G1059" i="1"/>
  <c r="G1058" i="1"/>
  <c r="G1057" i="1"/>
  <c r="G1056" i="1"/>
  <c r="G1055" i="1"/>
  <c r="G1054" i="1"/>
  <c r="G1048" i="1"/>
  <c r="G1040" i="1"/>
  <c r="G1039" i="1"/>
  <c r="G1038" i="1"/>
  <c r="G1036" i="1"/>
  <c r="G1034" i="1"/>
  <c r="G1033" i="1"/>
  <c r="G1027" i="1"/>
  <c r="G1024" i="1"/>
  <c r="G1018" i="1"/>
  <c r="G1016" i="1"/>
  <c r="G1011" i="1"/>
  <c r="G1008" i="1"/>
  <c r="G1002" i="1"/>
  <c r="G1001" i="1"/>
  <c r="G1000" i="1"/>
  <c r="G999" i="1"/>
  <c r="G998" i="1"/>
  <c r="G996" i="1"/>
  <c r="G992" i="1"/>
  <c r="G970" i="1"/>
  <c r="G965" i="1"/>
  <c r="G964" i="1"/>
  <c r="G956" i="1"/>
  <c r="G955" i="1"/>
  <c r="G954" i="1"/>
  <c r="G953" i="1"/>
  <c r="G952" i="1"/>
  <c r="G951" i="1"/>
  <c r="G944" i="1"/>
  <c r="G939" i="1"/>
  <c r="G934" i="1"/>
  <c r="G933" i="1"/>
  <c r="G932" i="1"/>
  <c r="G931" i="1"/>
  <c r="G930" i="1"/>
  <c r="G929" i="1"/>
  <c r="G928" i="1"/>
  <c r="G927" i="1"/>
  <c r="G926" i="1"/>
  <c r="G925" i="1"/>
  <c r="G923" i="1"/>
  <c r="G914" i="1"/>
  <c r="G912" i="1"/>
  <c r="G878" i="1"/>
  <c r="G827" i="1"/>
  <c r="G826" i="1"/>
  <c r="G697" i="1"/>
  <c r="G681" i="1"/>
  <c r="G677" i="1"/>
  <c r="G657" i="1"/>
  <c r="G607" i="1"/>
  <c r="G570" i="1"/>
  <c r="G447" i="1"/>
  <c r="G100" i="1"/>
  <c r="G60" i="1"/>
  <c r="G668" i="1"/>
  <c r="G667" i="1"/>
  <c r="G666" i="1"/>
  <c r="G665" i="1"/>
  <c r="G650" i="1"/>
  <c r="G649" i="1"/>
  <c r="G574" i="1"/>
  <c r="G633" i="1"/>
  <c r="G632" i="1"/>
  <c r="G631" i="1"/>
  <c r="G630" i="1"/>
  <c r="G629" i="1"/>
  <c r="G628" i="1"/>
  <c r="G627" i="1"/>
  <c r="G626" i="1"/>
  <c r="G625" i="1"/>
  <c r="G624" i="1"/>
  <c r="G623" i="1"/>
  <c r="G622" i="1"/>
  <c r="G621" i="1"/>
  <c r="G620" i="1"/>
  <c r="G619" i="1"/>
  <c r="G618" i="1"/>
  <c r="G617" i="1"/>
  <c r="G616" i="1"/>
  <c r="G615" i="1"/>
  <c r="G614" i="1"/>
  <c r="G613" i="1"/>
  <c r="G612" i="1"/>
  <c r="G848" i="1"/>
  <c r="G272" i="1"/>
  <c r="G271" i="1"/>
  <c r="G11" i="1"/>
  <c r="G9" i="1"/>
  <c r="G7" i="1"/>
  <c r="G498" i="1"/>
  <c r="G414" i="1"/>
  <c r="G367" i="1"/>
  <c r="G341" i="1"/>
  <c r="G340" i="1"/>
  <c r="G339" i="1"/>
  <c r="G303" i="1"/>
  <c r="G302" i="1"/>
  <c r="G301" i="1"/>
  <c r="G300" i="1"/>
  <c r="G299" i="1"/>
  <c r="G298" i="1"/>
  <c r="G297" i="1"/>
  <c r="G296" i="1"/>
  <c r="G295" i="1"/>
  <c r="G128" i="1"/>
  <c r="G88" i="1"/>
  <c r="G87" i="1"/>
  <c r="G86" i="1"/>
  <c r="G85" i="1"/>
  <c r="G112" i="1"/>
  <c r="G111" i="1"/>
  <c r="G110" i="1"/>
  <c r="G109" i="1"/>
  <c r="G108" i="1"/>
  <c r="G107" i="1"/>
  <c r="G106" i="1"/>
  <c r="G105" i="1"/>
  <c r="G104" i="1"/>
</calcChain>
</file>

<file path=xl/sharedStrings.xml><?xml version="1.0" encoding="utf-8"?>
<sst xmlns="http://schemas.openxmlformats.org/spreadsheetml/2006/main" count="4904" uniqueCount="416">
  <si>
    <t>Краткое наименование эмитента</t>
  </si>
  <si>
    <t>Дата госрегистрации выпуска</t>
  </si>
  <si>
    <t>Валюта</t>
  </si>
  <si>
    <t>Количество облигаций</t>
  </si>
  <si>
    <t>Объем выпуска</t>
  </si>
  <si>
    <t>Вид дохода</t>
  </si>
  <si>
    <t>Размер дохода</t>
  </si>
  <si>
    <t>Способ обеспечения</t>
  </si>
  <si>
    <t>Размещено в % по последнему представленному эмитентом отчету</t>
  </si>
  <si>
    <t>Тип облигации</t>
  </si>
  <si>
    <t>Агропродукт ООО</t>
  </si>
  <si>
    <t>14.05.2018</t>
  </si>
  <si>
    <t>белорусский рубль</t>
  </si>
  <si>
    <t>Проценты</t>
  </si>
  <si>
    <t>Без обеспечения</t>
  </si>
  <si>
    <t>Именные</t>
  </si>
  <si>
    <t>доллар США</t>
  </si>
  <si>
    <t>евро</t>
  </si>
  <si>
    <t>Айгенис ЗАО</t>
  </si>
  <si>
    <t>Дисконт</t>
  </si>
  <si>
    <t>Залог</t>
  </si>
  <si>
    <t>АЙРОН ОДО</t>
  </si>
  <si>
    <t>Бездоходные (жилищные)</t>
  </si>
  <si>
    <t>Активлизинг ОOО</t>
  </si>
  <si>
    <t xml:space="preserve">СР </t>
  </si>
  <si>
    <t>СР</t>
  </si>
  <si>
    <t>Нормативный капитал банка</t>
  </si>
  <si>
    <t>российский рубль</t>
  </si>
  <si>
    <t>СР-1%</t>
  </si>
  <si>
    <t>На предъявителя</t>
  </si>
  <si>
    <t>Альфа-Банк ЗАО</t>
  </si>
  <si>
    <t>АСБ Лизинг ООО</t>
  </si>
  <si>
    <t>Поручительство</t>
  </si>
  <si>
    <t>Банк БелВЭБ ОАО</t>
  </si>
  <si>
    <t>Банк ВТБ (Беларусь) ЗАО</t>
  </si>
  <si>
    <t>Банк развития Республики Беларусь ОАО</t>
  </si>
  <si>
    <t>Белагропромбанк ОАО</t>
  </si>
  <si>
    <t>СР-5%</t>
  </si>
  <si>
    <t>Белгазпромбанк ОАО</t>
  </si>
  <si>
    <t>Белинвестбанк ОАО</t>
  </si>
  <si>
    <t>Страхование</t>
  </si>
  <si>
    <t>Бизнеспатронатплюс ООО</t>
  </si>
  <si>
    <t>БМЗ-управляющая компания холдинга БМК ОАО</t>
  </si>
  <si>
    <t>БНБ-Банк ОАО</t>
  </si>
  <si>
    <t>СР - 3,5%</t>
  </si>
  <si>
    <t>БТА Банк ЗАО</t>
  </si>
  <si>
    <t>ГОРИЗОНТ-БЕЛИНВЕСТ-ДЕВЕЛОПЕР ЗАО</t>
  </si>
  <si>
    <t>Гродножилстрой ОАО</t>
  </si>
  <si>
    <t>Жилстройкомплект ООО</t>
  </si>
  <si>
    <t>16.12.2014</t>
  </si>
  <si>
    <t>10.10.2017</t>
  </si>
  <si>
    <t>06.04.2018</t>
  </si>
  <si>
    <t>СР-3%</t>
  </si>
  <si>
    <t>СР+3%</t>
  </si>
  <si>
    <t>КАСМИН-ПЛЮС ООО</t>
  </si>
  <si>
    <t>Конте Спа СООО</t>
  </si>
  <si>
    <t>в 1-м %-м периоде ставка дохода=6,5 % годовых. во 2-м и в последующих %-х периодах ставка дохода=LIBOR 3M для евро, увелич. на 6,5 % пунктов годовых.</t>
  </si>
  <si>
    <t>МТБанк ЗАО</t>
  </si>
  <si>
    <t>НП-СЕРВИС ОДО</t>
  </si>
  <si>
    <t>Обувь ОАО</t>
  </si>
  <si>
    <t xml:space="preserve">Проценты </t>
  </si>
  <si>
    <t>в 1-м %-м периоде ставка дохода=6,35 % годовых. во 2-м и в последующих %-х периодах ставка дохода=LIBOR 3M для евро, увелич. на 6,35 % пунктов годовых.</t>
  </si>
  <si>
    <t>Процент к СР</t>
  </si>
  <si>
    <t>Приорбанк ОАО</t>
  </si>
  <si>
    <t>Пуховичский комбинат хлебопродуктов ОАО</t>
  </si>
  <si>
    <t>Ресторация ООО</t>
  </si>
  <si>
    <t>РРБ-Банк ЗАО</t>
  </si>
  <si>
    <t>СИ-Трейдинг ООО</t>
  </si>
  <si>
    <t>Слониммебель ОАО</t>
  </si>
  <si>
    <t>ТВК ЗАО</t>
  </si>
  <si>
    <t>Технобанк ОАО</t>
  </si>
  <si>
    <t>Франсабанк ОАО</t>
  </si>
  <si>
    <t>Цептер Банк ЗАО</t>
  </si>
  <si>
    <t>Чистый берег ЗАО</t>
  </si>
  <si>
    <t>Долг на текущий год</t>
  </si>
  <si>
    <t>0,5 СР</t>
  </si>
  <si>
    <t xml:space="preserve"> 14.09.2010</t>
  </si>
  <si>
    <t xml:space="preserve"> 28.04.2010</t>
  </si>
  <si>
    <t>28.11.2016</t>
  </si>
  <si>
    <t>11.05.2017</t>
  </si>
  <si>
    <t xml:space="preserve"> 0,5 СР</t>
  </si>
  <si>
    <t>29.06.2017</t>
  </si>
  <si>
    <t>15.03.2017</t>
  </si>
  <si>
    <t>29.11.2016</t>
  </si>
  <si>
    <t>Туровский молочный комбинат ОАО</t>
  </si>
  <si>
    <t>доход= в 1-м и во 2-м % периоде=ставке по операциям ликвидности нБ РБ в форме кредита овернайт (с учетом ее изменения), умноженной на коэф-т 0,7, на каждые два последующих % периода доход устан. Правлением Банка</t>
  </si>
  <si>
    <t>доход-ставка LIBOR для депозитов на срок 1 год в долларах США установ. на посл.раб. день календ.года,предшеств. календ. году начисл. %, увелич. на 4,94% пункта</t>
  </si>
  <si>
    <t>11.10.2018</t>
  </si>
  <si>
    <t>Ставка MOSPRIME3M, изм. 1 раз в 3 мес., увелич. на 0,89 % пункта</t>
  </si>
  <si>
    <t>Интеллект-Лизинг СООО</t>
  </si>
  <si>
    <t>АВАНГАРД ЛИЗИНГ ЗАО</t>
  </si>
  <si>
    <t>Банк "Решение" ЗАО</t>
  </si>
  <si>
    <t>Белтяжмаш ЗАО</t>
  </si>
  <si>
    <t>Евроопт ЗАО</t>
  </si>
  <si>
    <t>Универсам "Центральный" ЗАО</t>
  </si>
  <si>
    <t>МИАТОН ИООО</t>
  </si>
  <si>
    <t>Агролизинг ОАО</t>
  </si>
  <si>
    <t xml:space="preserve">Промагролизинг ОАО </t>
  </si>
  <si>
    <t>Смолевичи Бройлер ОАО</t>
  </si>
  <si>
    <t>СтатусБанк ОАО</t>
  </si>
  <si>
    <t>Белпромстрой ОДО</t>
  </si>
  <si>
    <t>ТУТ и ТАМ Логистикс ОДО</t>
  </si>
  <si>
    <t>ЭФФЕКТИВНЫЕ СИСТЕМЫ УПАКОВКИ ООО</t>
  </si>
  <si>
    <t>ФОРМЭЛЬ ООО</t>
  </si>
  <si>
    <t>Финпрофит ООО</t>
  </si>
  <si>
    <t>КонтеТрейд СООО</t>
  </si>
  <si>
    <t>Элема ОАО</t>
  </si>
  <si>
    <t>Агродержава ООО</t>
  </si>
  <si>
    <t>Агрофинанс ООО</t>
  </si>
  <si>
    <t>АРЛЕКС ООО</t>
  </si>
  <si>
    <t>Астодевелопмент ООО</t>
  </si>
  <si>
    <t>Владпродимпорт ООО</t>
  </si>
  <si>
    <t>Глера Кси ООО</t>
  </si>
  <si>
    <t>Глера Ро ООО</t>
  </si>
  <si>
    <t>Глера Сигма ООО</t>
  </si>
  <si>
    <t>ЕВРОЛАЙТ ООО</t>
  </si>
  <si>
    <t>Зеленая гавань ООО</t>
  </si>
  <si>
    <t>ИмЭкс Трейд ООО</t>
  </si>
  <si>
    <t>ИНТЕРТРАНСАВТО ООО</t>
  </si>
  <si>
    <t>Маркетинговая Инновационная Группа ООО</t>
  </si>
  <si>
    <t>Независимая Энергетическая Компания ООО</t>
  </si>
  <si>
    <t>Нелва ООО</t>
  </si>
  <si>
    <t>ОЛИВЕР ООО</t>
  </si>
  <si>
    <t>Открытая линия ООО</t>
  </si>
  <si>
    <t>Фабрика Ромакс ООО</t>
  </si>
  <si>
    <t>Производственная компания Ромакс ООО</t>
  </si>
  <si>
    <t>ПрофитЗерноМаркет ООО</t>
  </si>
  <si>
    <t>Реалпак ООО</t>
  </si>
  <si>
    <t>Рубикон ООО</t>
  </si>
  <si>
    <t>Санта Ритейл ООО</t>
  </si>
  <si>
    <t>СтефЛайн ООО</t>
  </si>
  <si>
    <t>СТиМ ООО</t>
  </si>
  <si>
    <t>Темпл Сити ООО</t>
  </si>
  <si>
    <t>Терра пицца ООО</t>
  </si>
  <si>
    <t>Толочинский консервный завод РУП</t>
  </si>
  <si>
    <t>Гамма Ритейл ООО</t>
  </si>
  <si>
    <t>% доход = 0,5 СР НБ РБ (с учетом ее изменения), но не более 7,5 % годовых.</t>
  </si>
  <si>
    <t>0,5 СР НБ РБ, но не более 7,5 % годовых.</t>
  </si>
  <si>
    <t>0,5 СР НБ РБ, но не более 7,5 % годовых</t>
  </si>
  <si>
    <t>% доход=0,5 СР НБ РБ, но не более 7,5 % годовых.</t>
  </si>
  <si>
    <t>СР+4%</t>
  </si>
  <si>
    <t>СР+2,5%</t>
  </si>
  <si>
    <t>Статус лизинг ООО</t>
  </si>
  <si>
    <t>БЦ Тайм ООО</t>
  </si>
  <si>
    <t>LIBOR(6m) на 01.12.2018</t>
  </si>
  <si>
    <t>1% период:LIBOR(6m) на 01.12.2018; последующ.%периоды:LIBOR(6m) , определен.на дату начала каждого % периода, увеличенный на 2% пункта</t>
  </si>
  <si>
    <t>Порядковый номер выпуска</t>
  </si>
  <si>
    <t>Объем эмиссии</t>
  </si>
  <si>
    <t>Белорусская железная дорога  ГО</t>
  </si>
  <si>
    <t>Номинальн. стоимость</t>
  </si>
  <si>
    <t>Доход=18% умножен. на коэфф. соотношения курса доллара к бел. руб.,выплачивается ежемесячно в последний день месяца, 123% периода</t>
  </si>
  <si>
    <t>0,5 СР НБ РБ (с учетом ее изменения), но не более 7,5 % годовых.</t>
  </si>
  <si>
    <t>0,5 СР НБ РБ, но не более 7,5 процента годовых</t>
  </si>
  <si>
    <t>СР+1%</t>
  </si>
  <si>
    <t>СР+10%</t>
  </si>
  <si>
    <t>СР-0,5%</t>
  </si>
  <si>
    <t>Начало обращения облигаций</t>
  </si>
  <si>
    <t>Конец обращения облигаций</t>
  </si>
  <si>
    <t>КАЛЛЕ ООО</t>
  </si>
  <si>
    <t>1-3 периоды - 5% годовых, последующие - ст.LIBOR (3m) для евро, увеличенная на 5 п.п.</t>
  </si>
  <si>
    <t>Торговый центр "СитиГрад" ООО</t>
  </si>
  <si>
    <t>АСБ "Беларусбанк" ОАО</t>
  </si>
  <si>
    <t>Банковская гарантия</t>
  </si>
  <si>
    <t>Банк Дабрабыт ОАО</t>
  </si>
  <si>
    <t>Премьер Маркет ООО</t>
  </si>
  <si>
    <t>РапаТорг ЧП</t>
  </si>
  <si>
    <t>ТД "Форсаж Инструмент Бел" ЧП</t>
  </si>
  <si>
    <t>ААА Солюшенс ООО</t>
  </si>
  <si>
    <t>В  1-м % периоде установл. перем. % доход в разм. СР+ 0,5% пункта, за каждый послед. период ставка устанавл. Правлением банка раз в 3 м-ца.</t>
  </si>
  <si>
    <t>Внешэкономстрой ООО</t>
  </si>
  <si>
    <t>ИМПОРТСТРОЙМАТЕРИАЛЫ ООО</t>
  </si>
  <si>
    <t>Дель мар ЧП</t>
  </si>
  <si>
    <t>По облигациям установлен переменный % доход, рассчитываемый ежедневно по формуле указанной в решении о выпуске облигаций и в проспекте эмиссии облигаций</t>
  </si>
  <si>
    <t>По облигациям установл. перем. % доход, рассчит. ежедневно по формуле, указанн. в решении о выпуске обл. и в проспекте эмиссии облигаций</t>
  </si>
  <si>
    <t>Перемен. % доход=ключевой ставки Центрального Банка РФ минус 1% пункт, но не более 7,5% годовых</t>
  </si>
  <si>
    <t>Доход= в 1-м и во 2-м % периоде=0,5 % годовых, на каждые два последующих % периода доход устан. Правлением Банка</t>
  </si>
  <si>
    <t>Доход= в 1-м и во 2-м % периоде=1,5 % годовых, на каждые два последующих % периода доход устан. Правлением Банка</t>
  </si>
  <si>
    <t>Доход=ставка кредита овернайт, установ. НБ РБ (с учетом ее изменений), умнож. на коэфф. 0,9.</t>
  </si>
  <si>
    <t>Доход-ставка LIBOR для депозитов на срок 1 год в долларах США установ. на посл.раб. день календ.года,предшеств. календ. году начисл. %, увелич. на 5,39% пункта</t>
  </si>
  <si>
    <t>Доход=в 1-ом % периоде=6,5 % годовых, начиная со 2-го % периода доход=LIBOR 3M для евро, увелич. на 6,5 % пунктов годовых.</t>
  </si>
  <si>
    <t>Всего 40% периодов, в 1м  % периоде доход=6,5 %, для послед. % периодов доход=LIBOR 3M для евро увелич. на 6,5%</t>
  </si>
  <si>
    <t>% доход =ставке EURIBOR 3М,сложившейся  за 3 дня до даты начала 1,4,7,10,13.16,19,22,25,28,31,34,37,40,43,46,49,52.55,58 периодов, увеличенной на 3,8 % пункта</t>
  </si>
  <si>
    <t>На первые 4 %-ных периода доход=СР НБ РБ (с учетом ее изменения), увелич. на 0,5 % пункта. Размер дохода на послед. % периоды устанав. Правлением Банка.</t>
  </si>
  <si>
    <t>Лада ОМС Энерго ООО</t>
  </si>
  <si>
    <t>Облрапсагросервис ЗАО</t>
  </si>
  <si>
    <t>в 1-8 % периодах-доход = 5% годовых,  в 9-27% периодах - ставка устанавливается Эмитентом</t>
  </si>
  <si>
    <t>Доход=ключевая ставка Центрального банка РФ (с учетом ее изменения) увелич. на 2,75 поцентных пункта.</t>
  </si>
  <si>
    <t>Агролинк СЗАО</t>
  </si>
  <si>
    <t>Паркерпласт СП ООО</t>
  </si>
  <si>
    <t xml:space="preserve">ФОТОИМИДЖ УП </t>
  </si>
  <si>
    <t>2/3СР+1%</t>
  </si>
  <si>
    <t>Слонимский мясокомбинат ОАО</t>
  </si>
  <si>
    <t>СР+2,04%</t>
  </si>
  <si>
    <t>Для 1% периода=7%годовых, для послед. % периодов=LIBOR (3m), увелич. на 4,6 % пунктов годовых</t>
  </si>
  <si>
    <t>Ставка дохода для 1-3 процентного периода устанавливается в размере 5%. Начиная с четвертого - по ставке LIBOR (3м) для евро, увеличенной на 5 процентных пунктов</t>
  </si>
  <si>
    <t>АвтоТрейдЛизинг ООО</t>
  </si>
  <si>
    <t>Базиллион Групп ООО</t>
  </si>
  <si>
    <t>Востокэнерго ООО</t>
  </si>
  <si>
    <t>Интемпо ООО</t>
  </si>
  <si>
    <t>Могилевпромстрой ООО</t>
  </si>
  <si>
    <t>Инструментгрупп ООО</t>
  </si>
  <si>
    <t>Доход=1-12 периоды - 11,5 % годовых, за 13-120 периоды - СР НБ РБ, увелич. на 1,0 % пункта</t>
  </si>
  <si>
    <t>16.12.2015</t>
  </si>
  <si>
    <t>11.11.2019</t>
  </si>
  <si>
    <t>Беллакт Волковысское ОАО</t>
  </si>
  <si>
    <t>ЭГО-АРТ ОДО</t>
  </si>
  <si>
    <t>БАЙКАЛ ОДО</t>
  </si>
  <si>
    <t>Специальная финансовая организация "Центр секъюритизации" ЗАО</t>
  </si>
  <si>
    <t>Экомедсервис-Медицинский центр СООО</t>
  </si>
  <si>
    <t>08.01.2020</t>
  </si>
  <si>
    <t>АрсеналМеталл ООО</t>
  </si>
  <si>
    <t>Белпрок Строй Групп ООО</t>
  </si>
  <si>
    <t>БелХард Компьютерс ООО</t>
  </si>
  <si>
    <t>РосАТЭ ООО</t>
  </si>
  <si>
    <t>СР+5,44%</t>
  </si>
  <si>
    <t>СР+1,3%</t>
  </si>
  <si>
    <t>Сервис-Мера ЧП</t>
  </si>
  <si>
    <t>Порядк. №  выпуска</t>
  </si>
  <si>
    <t>СР+5,75%</t>
  </si>
  <si>
    <t>Европейское аграрное агентство ООО</t>
  </si>
  <si>
    <t>АЛВЕСТА-М УП</t>
  </si>
  <si>
    <t>Агрокомбинат Несвижский ЗАО</t>
  </si>
  <si>
    <t>БЕЛТРАМП ПКООО</t>
  </si>
  <si>
    <t>ПриватКапитал ООО</t>
  </si>
  <si>
    <t>доход- в период до даты устан-ия НБ РБ СР  = или &gt; 9% -  12,99 %, а в период с даты устан-я НБ РБ СР = или &gt; 9 %  - в размере СР НБ РБ (с учетом ее изм-й), увелич. на 3,99 п.п.</t>
  </si>
  <si>
    <t>Березовский РИК</t>
  </si>
  <si>
    <t>Бешенковичский РИК</t>
  </si>
  <si>
    <t>Браславский РИК</t>
  </si>
  <si>
    <t>Верхнедвинский РИК</t>
  </si>
  <si>
    <t>Витебский РИК</t>
  </si>
  <si>
    <t>Глубокский РИК</t>
  </si>
  <si>
    <t>Городокский РИК</t>
  </si>
  <si>
    <t>Докшицкий РИК</t>
  </si>
  <si>
    <t>Дубровенский РИК</t>
  </si>
  <si>
    <t>Ивацевичский РИК</t>
  </si>
  <si>
    <t>Кировский РИК</t>
  </si>
  <si>
    <t>Лепельский РИК</t>
  </si>
  <si>
    <t>Лидский РИК</t>
  </si>
  <si>
    <t>Лиозненский РИК</t>
  </si>
  <si>
    <t>Ляховичский РИК</t>
  </si>
  <si>
    <t>Малоритский РИК</t>
  </si>
  <si>
    <t>Миорский РИК</t>
  </si>
  <si>
    <t>Мозырский РИК</t>
  </si>
  <si>
    <t>Мостовский РИК</t>
  </si>
  <si>
    <t>Новогрудский РИК</t>
  </si>
  <si>
    <t>Оршанский РИК</t>
  </si>
  <si>
    <t>Полоцкий РИК</t>
  </si>
  <si>
    <t>Поставский РИК</t>
  </si>
  <si>
    <t>Россонский РИК</t>
  </si>
  <si>
    <t>Сенненский РИК</t>
  </si>
  <si>
    <t>Слонимский РИК</t>
  </si>
  <si>
    <t>Сморгонский РИК</t>
  </si>
  <si>
    <t>Толочинский РИК</t>
  </si>
  <si>
    <t>Ушачский РИК</t>
  </si>
  <si>
    <t>Чашникский РИК</t>
  </si>
  <si>
    <t>Шумилинский РИК</t>
  </si>
  <si>
    <t>Щучинский РИК</t>
  </si>
  <si>
    <t>Бобруйский ГИК</t>
  </si>
  <si>
    <t>Брестский ГИК</t>
  </si>
  <si>
    <t>Витебский ГИК</t>
  </si>
  <si>
    <t>Гродненский ГИК</t>
  </si>
  <si>
    <t>Пинский ГИК</t>
  </si>
  <si>
    <t>Брестский ОИК</t>
  </si>
  <si>
    <t>Витебский ОИК</t>
  </si>
  <si>
    <t>Гомельский ОИК</t>
  </si>
  <si>
    <t>Гродненский ОИК</t>
  </si>
  <si>
    <t>Минский ОИК</t>
  </si>
  <si>
    <t>Могилевский ОИК</t>
  </si>
  <si>
    <t>Шарковщинский РИК</t>
  </si>
  <si>
    <t>Эмирейтс Блю Скай ООО</t>
  </si>
  <si>
    <t>доход = ставка MOSPRIME3M, сложившаяся за три дня до первого дня 1,4,7,10,13,16,19,22,25,28,31,34,37,40,43,46,49,52,55,58,61,64,67,70,73,76,79,82,85,88,91,94 периодов начисления % дохода, увеличенная на 4,2 п.п. (конвертация 10-го выпуска)</t>
  </si>
  <si>
    <t>АвиаСити ООО</t>
  </si>
  <si>
    <t>24.04.2020</t>
  </si>
  <si>
    <t>Буровая компания Дельта ОАО</t>
  </si>
  <si>
    <t>Ресторан Арбат ОАО</t>
  </si>
  <si>
    <t>Фирма Омега ЗАО</t>
  </si>
  <si>
    <t>СВИАТ ООО</t>
  </si>
  <si>
    <t>СолВиРент ООО</t>
  </si>
  <si>
    <t>Техполимер Групп ООО</t>
  </si>
  <si>
    <t>Доход=в 1 и 2 % периоде=6,5 % годовых. На 3 и 4 % периоды, а также на каждые два последующие % периоды доход устанав. решением Общего собрания Участников Эмитента. Согласно уведомления Эмитента от 13.08.2019 ставка % дохода по всем периодам 6,5%.</t>
  </si>
  <si>
    <t>12.06.2020</t>
  </si>
  <si>
    <t>Бездоходные</t>
  </si>
  <si>
    <t>Борисовский комбинат хлебопродуктов ОАО</t>
  </si>
  <si>
    <t>Брестхлебопродукт ОАО</t>
  </si>
  <si>
    <t>Витебский комбинат хлебопродуктов УП</t>
  </si>
  <si>
    <t>ВЛАТЕ Логистик ООО</t>
  </si>
  <si>
    <t>ЕвроЭкспрессЛизинг ООО</t>
  </si>
  <si>
    <t>ПП Полесье СООО</t>
  </si>
  <si>
    <t>Сити косметик ООО</t>
  </si>
  <si>
    <t>Сморгонский комбинат хлебопродуктов УП</t>
  </si>
  <si>
    <t>Именнын</t>
  </si>
  <si>
    <t>Стройинвестлизинг ООО</t>
  </si>
  <si>
    <t>СВОЙ СТИЛЬ ООО</t>
  </si>
  <si>
    <t>СР+0,9%</t>
  </si>
  <si>
    <t>АСТОМАКС ООО</t>
  </si>
  <si>
    <t>первые четыре % периода =СР (с учетом изменения). На каждые последующие четыре % периода устанавливается Правлением банка в срок не позднее 30 календарных дней до даты начала первого из них.</t>
  </si>
  <si>
    <t>Марк Формэль ООО</t>
  </si>
  <si>
    <t>доход = 0,5 ставки рефинансирования НБ РБ (с учетом ее изменения), но не более 7,5 % годовых.</t>
  </si>
  <si>
    <t>Ульянис ЧП</t>
  </si>
  <si>
    <t>24.08.2020</t>
  </si>
  <si>
    <t>ЕвроЛомбард ООО</t>
  </si>
  <si>
    <t>на 1-4 процентные периоды ставка дохода = 6 % годовых, затем ставка дохода на последующие процентные периоды будет устанавливаться эмитентом</t>
  </si>
  <si>
    <t>БЕЛАЗ ОАО - управляющая компания холдинга "БЕЛАЗ-ХОЛДИНГ"</t>
  </si>
  <si>
    <t>Битлэнд ЗАО</t>
  </si>
  <si>
    <t>02.11.2020</t>
  </si>
  <si>
    <t>АЛФИН Лизинг ООО</t>
  </si>
  <si>
    <t>ЕВРОТОРГ ОООО</t>
  </si>
  <si>
    <t>Микро Лизинг ИООО</t>
  </si>
  <si>
    <t>Новая лизинговая компания ООО</t>
  </si>
  <si>
    <t>Экотехнопром-плюс ЧП</t>
  </si>
  <si>
    <t>01.12.2020</t>
  </si>
  <si>
    <t xml:space="preserve">Поручительство </t>
  </si>
  <si>
    <t>ГлавИндустрияСтрой ООО</t>
  </si>
  <si>
    <t>ФаворитЛизинг ООО</t>
  </si>
  <si>
    <t>ставка Euribor по 12-месячным межбанк. депозитам по сост. на раб. день, предш. последн.раб. дню календ.года, увелич. на 3,8 п.п.</t>
  </si>
  <si>
    <t>1%-12% периоды % ставка =6%годовых,  13%-120% периоды размер дохода устанавливается 1 раз в год</t>
  </si>
  <si>
    <t>Первая торгово-логистическая компания ООО</t>
  </si>
  <si>
    <t>Си-трейдинг-Строй УП</t>
  </si>
  <si>
    <t>Свисс Лизинг ООО</t>
  </si>
  <si>
    <t>на 1-4 п.п. доход в размере 7,77% годовых, на 5-10 п.п. - 8,88 % годовых.</t>
  </si>
  <si>
    <t>СР+1,5%</t>
  </si>
  <si>
    <t>СР+5%</t>
  </si>
  <si>
    <t>30.04.2021</t>
  </si>
  <si>
    <t>СЕТКО РЕЗИДЕНШЛ ООО</t>
  </si>
  <si>
    <t>БелВиринея ОДО</t>
  </si>
  <si>
    <t>на 1-12 п.п. - 5,75 % годовых, на последующие п.п. устанавливается уполномоченным органом эмитента</t>
  </si>
  <si>
    <t>Сигмаполюс ООО</t>
  </si>
  <si>
    <t>На 1-4 % периоды доход установ. по ставке в размере 6,0% годовых. В последующем, % доход на каждые четыре последующих % периода, устанав. решением уполномоченного органа Эмитента, принявшего (утвердившего) решение о выпуске облигаций.</t>
  </si>
  <si>
    <t>Удобный поставщик ООО</t>
  </si>
  <si>
    <t>Хлебозавод №10 ООО</t>
  </si>
  <si>
    <t>На 1-й % период доход установ. в размере СР НБ РБ (с учетом ее изменения), увелич. на 1 % пункт. На второй и каждый послед. % период доход устанав. Правлением Банка один раз в 6 месяцев.</t>
  </si>
  <si>
    <t>Белмедеякомпаниплюс ООО</t>
  </si>
  <si>
    <t>для 1-12% периода размер 5,75% годовых; для 13-24, 25-36, 37-48, 49-60, 61-72, 73-84, 85-96, 97-105 устанавливается 1 раз в год Эмитентом</t>
  </si>
  <si>
    <t>Билдинг Девелопмент ООО</t>
  </si>
  <si>
    <t>Процентный доход для 1-24 % периодов установ. в размере 6,5 % годовых, а начиная с 25-48, 49-72, 73-83 % периоды устанав. Эмитентом в срок не позднее 30 календарных дней до даты начала 25, 49, 73 % периодов.</t>
  </si>
  <si>
    <t>Метрополь Инвест ООО</t>
  </si>
  <si>
    <t>ставка дохода на 1-24 п.п. - 6,5 % годовых, на последующие устанавливается уполномоченным органом эмитента</t>
  </si>
  <si>
    <t>Озерцо асист ООО</t>
  </si>
  <si>
    <t>СР-1,5%</t>
  </si>
  <si>
    <t>Ягодная долина ООО</t>
  </si>
  <si>
    <t>25.06.2021</t>
  </si>
  <si>
    <t>Доход = 0,5 ставки рефинансирования НБ РБ (с учетом ее изменения), но не более 7,5 % годовых.</t>
  </si>
  <si>
    <t>Доход=ставка LIBOR  по шестимесячным межбанковским депозитам, увелич. на 6,75 п.п.</t>
  </si>
  <si>
    <t>Доход = ключевая ставка Центрального банка РФ с учетом всех ее изменений, увеличенная на 2,15 п.п.</t>
  </si>
  <si>
    <t>Ключевая ставка Центробанка РФ, с учетом ее изменения),увелич. на 2,15 проц.пункта.</t>
  </si>
  <si>
    <t>АкриКам ООО</t>
  </si>
  <si>
    <t>Альфастройснаб ЧП</t>
  </si>
  <si>
    <t>БНБ Лизинг ООО</t>
  </si>
  <si>
    <t>на 1-4 п.п. ставка в размере 8% годовых, на последующие периоды - устанавливается общим собранием участников  1 раз в 6 месяцев</t>
  </si>
  <si>
    <t>Мохровское ООО</t>
  </si>
  <si>
    <t>Паритетбанк ОАО</t>
  </si>
  <si>
    <t>РБС Финанс ООО</t>
  </si>
  <si>
    <t>ключевая ставка Центрбанка РФ(с учетом ее изм.) увелич. на 3,9 п.п.</t>
  </si>
  <si>
    <t>Твой Лизинг ООО</t>
  </si>
  <si>
    <t>1-8% пеиоды =6,2% годовых; 9-16% периоды,17-24% устанавливается 1 раз в два года; 25-28% периоды устанавливается 1 раз в год</t>
  </si>
  <si>
    <t xml:space="preserve">ЭКТБ ОАО </t>
  </si>
  <si>
    <t>процентный доход на 1-4 % периоду устанав. Эмитентом за 2 раб. дня до даты начала размещения облигаций, процент. доход  на каждые послед. % периоды, начиная с 5, 9,13,17,21,25,29,33,37 устанав. Эмитентом в срок не позднее 40 календ. дней до даты начала 5, 9,13,17,21,25,29,33,37  % периодов.</t>
  </si>
  <si>
    <t>для 1-4%периодов - ставка 11%, далее устан.Эмитентом</t>
  </si>
  <si>
    <t>китайский юань</t>
  </si>
  <si>
    <t>2/3 СР</t>
  </si>
  <si>
    <t>АйронИнвестПроект ООО</t>
  </si>
  <si>
    <t>величина постоянного процентного дохода устанавливается общим собранием участников эмитента</t>
  </si>
  <si>
    <t>Агентство по управлению активами ОАО</t>
  </si>
  <si>
    <t xml:space="preserve">Бездоходные </t>
  </si>
  <si>
    <t>Первый процентный период - ставка по однодневному расчетному кредиту (кредиту овернайт) НБРБ (с учетом ее изменения), увеличенная на 1 п.п. Размер дохода на каждый последующий процентный период устанавливается Правлением банка путем принятия решения в срок не позднее 20 календ.дней до даты его начала</t>
  </si>
  <si>
    <t>Легпромразвитие ЗАО</t>
  </si>
  <si>
    <t>доход= индексируемый перем-й % доход, зависящ. от размера ставки дохода, установ. в размере 4,9% год-х, и изм-я влияющего показателя - офиц. курс бел. руб. к доллару США, установ. НБРБ на соот--щую расч-ю дату.</t>
  </si>
  <si>
    <t>на 1 % период - СР НБРБ (с учетом ее изм.), увеличенная на 3,5 п.п. На 2 и последующие % периоды - устанавливается правлением банка 1 раз в 6 месяцев</t>
  </si>
  <si>
    <t>Дг-Центр ЗАО</t>
  </si>
  <si>
    <t>величина постоянного процентного дохода будет определена решением единственного участника эмитента</t>
  </si>
  <si>
    <t>будет установлен эмитентом позже</t>
  </si>
  <si>
    <t>доход= индексируемый перем. % доход, завис. от размера ставки дохода, установл. в размере 4,9% годовых, и изм. влияющего показателя - офиц. курс бел. руб. к доллару США, установл. НБРБ на соотв. расчетную дату</t>
  </si>
  <si>
    <t>Белвингрупп СООО</t>
  </si>
  <si>
    <t>Буданiчы рай ООО</t>
  </si>
  <si>
    <t>доход= индексируемый перем-й % доход, зависящ. от размера ставки дохода, установ. в размере 6,3% год-х, и изм-я влияющего показателя - офиц. курс бел. руб. к Евро, установ. НБРБ на соот--щую расч-ю дату.</t>
  </si>
  <si>
    <t>доход=в 1 и 2 % период=ставе рефмнансирования НБ РБ (с учетом ее изменений), увелич. на 0.5 п.п., на каждые последующие два %-х периодов установ. Правлением Банка, в срок не позднее 20  календарных дней до даты начала первого из них.</t>
  </si>
  <si>
    <t>доход=в 1 % период=ставе рефмнансирования НБ РБ (с учетом ее изменений)., на каждые последующий  %-й период установ. Правлением Банка, в срок не позднее 20 календарных дней до даты его начала .</t>
  </si>
  <si>
    <t>ТД Комплект ООО</t>
  </si>
  <si>
    <t>доход= индексируемый перем-й % доход, зависящ. от размера ставки дохода, установ. в размере 4,5% год-х, и изм-я влияющего показателя - офиц. курс бел. руб. к доллару США, установ. НБРБ на соот--щую расч-ю дату.</t>
  </si>
  <si>
    <t>Фишфуд ООО</t>
  </si>
  <si>
    <t>доход= индексируемый перем-й % доход, зависящ. от размера ставки дохода, установ. в размере 6% год-х, и изм-я влияющего показателя - офиц. курс бел. руб. к доллару США, установ. НБРБ на соот--щую расч-ю дату.</t>
  </si>
  <si>
    <t>доход=0,5 ставке рефинансирования НБ РБ, но не более 7,5 % годовых. Эмиссии в соответствии с распоряжением Президента РБ от 24.12.2021 № 267рп.</t>
  </si>
  <si>
    <t>14.01.2022</t>
  </si>
  <si>
    <t>доход= индексируемый перем-й % доход, зависящ. от размера ставки дохода, установ. в размере 9,0% год-х, и изм-я влияющего показателя - офиц. курс бел. руб. к доллару США, установ. НБРБ на соот--щую расч-ю дату.</t>
  </si>
  <si>
    <t>Первый процентный период - ставка по однодневному расчетному кредиту (кредиту овернайт) НБРБ (с учетом ее изменения), увеличенная на 2 п.п. Размер дохода на каждый последующий процентный период устанавливается Правлением банка путем принятия решения в срок не позднее 20 календ.дней до даты его начала</t>
  </si>
  <si>
    <t>АгроСтальСтрой ООО</t>
  </si>
  <si>
    <t>СР+8%</t>
  </si>
  <si>
    <t>Юнифуд ЗАО</t>
  </si>
  <si>
    <t>доход= индексируемый перем-й % доход, зависящ. от размера ставки дохода, установ. в размере 8,5% год-х, и изм-я влияющего показателя - офиц. курс бел. руб. к доллару США, установ. НБРБ на соот--щую расч-ю дату.</t>
  </si>
  <si>
    <t>28.03.2022</t>
  </si>
  <si>
    <t>на первые 4 % периода доход=СР НБ (с учетом ее изменения), уменьш. на 2,25 % пункта. На каждые послед. 4 % периодов доход устанав. коллегиальным органом Банка в срок не позднее 15 календарных дней до даты начала превого из них.</t>
  </si>
  <si>
    <t>на первые 4 % периода доход = СР НБ (с учетом ее изменения). На каждые послед. 4 % периодов доход устанав. коллегиальным органом Банка в срок не позднее 15 календарных дней до даты начала превого из них.</t>
  </si>
  <si>
    <t>ЛОГИСМА ЗАО</t>
  </si>
  <si>
    <t>доход= индексируемый перем-й % доход, зависящ. от размера ставки дохода, установ. в размере 9% год-х, и изм-я влияющего показателя - офиц. курс бел. руб. к доллару США, установ. НБРБ на соот--щую расч-ю дату.</t>
  </si>
  <si>
    <t>СР+0,5%</t>
  </si>
  <si>
    <t>доход= индексируемый перем-й % доход, зависящ. от размера ставки дохода, установ. в размере 5,5% год-х, и изм-я влияющего показателя - офиц. курс бел. руб. к доллару США, установ. НБРБ на соот--щую расч-ю дату.</t>
  </si>
  <si>
    <t>доход= индексируемый перем-й % доход, зависящ. от размера ставки дохода, установ. в размере 10% год-х, и изм-я влияющего показателя - офиц. курс бел. руб. к доллару США, установ. НБРБ на соот--щую расч-ю дату.</t>
  </si>
  <si>
    <t>Брестский мясокомбинат ОАО</t>
  </si>
  <si>
    <t>Инаиапп ЗАО (правопреемник Аетсофт ОАО)</t>
  </si>
  <si>
    <t>Сбер Банк ОАО</t>
  </si>
  <si>
    <t>Агрокомбинат Дзержинский ОАО</t>
  </si>
  <si>
    <t>доход= индексируемый перем-й % доход, зависящ. от размера ставки дохода, установ. в размере 9% год-х ( для 1-4 п.п.), и изм-я влияющего показателя - офиц. курс бел. руб. к доллару США, установ. НБРБ на соот--щую расч-ю дату.</t>
  </si>
  <si>
    <t>Лизинг-Ресурс ООО</t>
  </si>
  <si>
    <t>05.09.2022</t>
  </si>
  <si>
    <t>АДВИН Смарт Фэктори ЗАО</t>
  </si>
  <si>
    <t>СР+2,2%</t>
  </si>
  <si>
    <t>04.11.2022</t>
  </si>
  <si>
    <t>Инструменткомплект Борисов ООО</t>
  </si>
  <si>
    <t>Кредитон ООО</t>
  </si>
  <si>
    <t>СР+13%</t>
  </si>
  <si>
    <t>СР-8,7%</t>
  </si>
  <si>
    <t>Доход на 1-6 %период - СРНБ, на 7-36%период- СРНБ, увелич. на 3 процентных пункта</t>
  </si>
  <si>
    <t>1/2СР</t>
  </si>
  <si>
    <t>Выпуски облигаций юридических лиц, находящиеся в обращении по состоянию на 01.03.2023</t>
  </si>
  <si>
    <r>
      <t xml:space="preserve">Выпуски облигаций местных займов, находящиеся в обращении по состоянию на 01.03.2023                                                                                                                                                                                                                              </t>
    </r>
    <r>
      <rPr>
        <sz val="12"/>
        <rFont val="Times New Roman"/>
        <family val="1"/>
        <charset val="204"/>
      </rPr>
      <t xml:space="preserve">  (список используемых сокращений: областной исполнительный комитет - ОИК; районнный исполнительный комитет - РИК; городской исполнительный комитет - ГИК )</t>
    </r>
  </si>
  <si>
    <t>24.02.2023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</si>
</sst>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&quot;р.&quot;_-;\-* #,##0.00&quot;р.&quot;_-;_-* &quot;-&quot;??&quot;р.&quot;_-;_-@_-"/>
    <numFmt numFmtId="165" formatCode="0.0%"/>
    <numFmt numFmtId="166" formatCode="0.000%"/>
    <numFmt numFmtId="167" formatCode="0.0000"/>
    <numFmt numFmtId="168" formatCode="0.0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 Cyr"/>
      <charset val="204"/>
    </font>
    <font>
      <b/>
      <sz val="14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1"/>
      <name val="Times New Roman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FFFFCC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6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551">
    <xf numFmtId="0" fontId="0" fillId="0" borderId="0" xfId="0"/>
    <xf numFmtId="0" fontId="0" fillId="0" borderId="0" xfId="0" applyFont="1" applyAlignment="1">
      <alignment horizontal="center"/>
    </xf>
    <xf numFmtId="0" fontId="2" fillId="0" borderId="1" xfId="0" applyNumberFormat="1" applyFont="1" applyFill="1" applyBorder="1" applyAlignment="1">
      <alignment horizontal="right" vertical="top" shrinkToFit="1"/>
    </xf>
    <xf numFmtId="14" fontId="2" fillId="0" borderId="1" xfId="0" applyNumberFormat="1" applyFont="1" applyFill="1" applyBorder="1" applyAlignment="1">
      <alignment horizontal="right" vertical="top" wrapText="1" shrinkToFit="1"/>
    </xf>
    <xf numFmtId="3" fontId="2" fillId="0" borderId="1" xfId="0" applyNumberFormat="1" applyFont="1" applyFill="1" applyBorder="1" applyAlignment="1">
      <alignment horizontal="right" vertical="top" shrinkToFit="1"/>
    </xf>
    <xf numFmtId="3" fontId="2" fillId="0" borderId="1" xfId="1" applyNumberFormat="1" applyFont="1" applyFill="1" applyBorder="1" applyAlignment="1">
      <alignment horizontal="right" vertical="top" wrapText="1" shrinkToFit="1"/>
    </xf>
    <xf numFmtId="14" fontId="2" fillId="0" borderId="1" xfId="0" applyNumberFormat="1" applyFont="1" applyFill="1" applyBorder="1" applyAlignment="1">
      <alignment horizontal="right" vertical="top" shrinkToFit="1"/>
    </xf>
    <xf numFmtId="1" fontId="2" fillId="0" borderId="1" xfId="0" applyNumberFormat="1" applyFont="1" applyFill="1" applyBorder="1" applyAlignment="1">
      <alignment horizontal="right" vertical="top" shrinkToFit="1"/>
    </xf>
    <xf numFmtId="9" fontId="2" fillId="0" borderId="1" xfId="0" applyNumberFormat="1" applyFont="1" applyFill="1" applyBorder="1" applyAlignment="1">
      <alignment horizontal="right" vertical="top" wrapText="1" shrinkToFit="1"/>
    </xf>
    <xf numFmtId="3" fontId="2" fillId="0" borderId="1" xfId="0" applyNumberFormat="1" applyFont="1" applyBorder="1" applyAlignment="1">
      <alignment horizontal="right" vertical="top" shrinkToFit="1"/>
    </xf>
    <xf numFmtId="0" fontId="2" fillId="0" borderId="1" xfId="0" applyFont="1" applyFill="1" applyBorder="1" applyAlignment="1">
      <alignment horizontal="right" vertical="top" shrinkToFit="1"/>
    </xf>
    <xf numFmtId="49" fontId="2" fillId="0" borderId="1" xfId="0" applyNumberFormat="1" applyFont="1" applyFill="1" applyBorder="1" applyAlignment="1">
      <alignment horizontal="right" vertical="top" wrapText="1" shrinkToFit="1"/>
    </xf>
    <xf numFmtId="165" fontId="2" fillId="0" borderId="1" xfId="0" applyNumberFormat="1" applyFont="1" applyFill="1" applyBorder="1" applyAlignment="1">
      <alignment horizontal="right" vertical="top" wrapText="1" shrinkToFit="1"/>
    </xf>
    <xf numFmtId="10" fontId="2" fillId="0" borderId="1" xfId="0" applyNumberFormat="1" applyFont="1" applyFill="1" applyBorder="1" applyAlignment="1">
      <alignment horizontal="right" vertical="top" wrapText="1" shrinkToFit="1"/>
    </xf>
    <xf numFmtId="9" fontId="2" fillId="0" borderId="1" xfId="0" applyNumberFormat="1" applyFont="1" applyBorder="1" applyAlignment="1">
      <alignment horizontal="right" vertical="top" shrinkToFit="1"/>
    </xf>
    <xf numFmtId="0" fontId="2" fillId="0" borderId="1" xfId="0" applyFont="1" applyBorder="1" applyAlignment="1">
      <alignment horizontal="right" vertical="top" shrinkToFit="1"/>
    </xf>
    <xf numFmtId="14" fontId="2" fillId="0" borderId="1" xfId="0" applyNumberFormat="1" applyFont="1" applyBorder="1" applyAlignment="1">
      <alignment horizontal="right" vertical="top" wrapText="1" shrinkToFit="1"/>
    </xf>
    <xf numFmtId="14" fontId="2" fillId="0" borderId="1" xfId="0" applyNumberFormat="1" applyFont="1" applyBorder="1" applyAlignment="1">
      <alignment horizontal="right" vertical="top" shrinkToFit="1"/>
    </xf>
    <xf numFmtId="49" fontId="2" fillId="0" borderId="1" xfId="0" applyNumberFormat="1" applyFont="1" applyBorder="1" applyAlignment="1">
      <alignment horizontal="right" vertical="top" wrapText="1" shrinkToFit="1"/>
    </xf>
    <xf numFmtId="49" fontId="2" fillId="2" borderId="1" xfId="0" applyNumberFormat="1" applyFont="1" applyFill="1" applyBorder="1" applyAlignment="1">
      <alignment vertical="top" wrapText="1" shrinkToFit="1"/>
    </xf>
    <xf numFmtId="1" fontId="2" fillId="2" borderId="1" xfId="0" applyNumberFormat="1" applyFont="1" applyFill="1" applyBorder="1" applyAlignment="1">
      <alignment horizontal="right" vertical="top" shrinkToFit="1"/>
    </xf>
    <xf numFmtId="9" fontId="2" fillId="2" borderId="1" xfId="0" applyNumberFormat="1" applyFont="1" applyFill="1" applyBorder="1" applyAlignment="1">
      <alignment horizontal="right" vertical="top" shrinkToFit="1"/>
    </xf>
    <xf numFmtId="0" fontId="2" fillId="2" borderId="1" xfId="0" applyFont="1" applyFill="1" applyBorder="1" applyAlignment="1">
      <alignment horizontal="right" vertical="top" shrinkToFit="1"/>
    </xf>
    <xf numFmtId="14" fontId="2" fillId="2" borderId="1" xfId="0" applyNumberFormat="1" applyFont="1" applyFill="1" applyBorder="1" applyAlignment="1">
      <alignment horizontal="right" vertical="top" wrapText="1" shrinkToFit="1"/>
    </xf>
    <xf numFmtId="3" fontId="2" fillId="2" borderId="1" xfId="0" applyNumberFormat="1" applyFont="1" applyFill="1" applyBorder="1" applyAlignment="1">
      <alignment horizontal="right" vertical="top" shrinkToFit="1"/>
    </xf>
    <xf numFmtId="14" fontId="2" fillId="2" borderId="1" xfId="0" applyNumberFormat="1" applyFont="1" applyFill="1" applyBorder="1" applyAlignment="1">
      <alignment horizontal="right" vertical="top" shrinkToFit="1"/>
    </xf>
    <xf numFmtId="9" fontId="2" fillId="2" borderId="1" xfId="0" applyNumberFormat="1" applyFont="1" applyFill="1" applyBorder="1" applyAlignment="1">
      <alignment horizontal="right" vertical="top" wrapText="1" shrinkToFit="1"/>
    </xf>
    <xf numFmtId="165" fontId="2" fillId="2" borderId="1" xfId="0" applyNumberFormat="1" applyFont="1" applyFill="1" applyBorder="1" applyAlignment="1">
      <alignment horizontal="right" vertical="top" shrinkToFit="1"/>
    </xf>
    <xf numFmtId="165" fontId="2" fillId="2" borderId="1" xfId="0" applyNumberFormat="1" applyFont="1" applyFill="1" applyBorder="1" applyAlignment="1">
      <alignment horizontal="right" vertical="top" wrapText="1" shrinkToFit="1"/>
    </xf>
    <xf numFmtId="49" fontId="2" fillId="2" borderId="1" xfId="0" applyNumberFormat="1" applyFont="1" applyFill="1" applyBorder="1" applyAlignment="1">
      <alignment horizontal="right" vertical="top" wrapText="1" shrinkToFit="1"/>
    </xf>
    <xf numFmtId="1" fontId="2" fillId="2" borderId="1" xfId="0" applyNumberFormat="1" applyFont="1" applyFill="1" applyBorder="1" applyAlignment="1">
      <alignment horizontal="right" vertical="top" wrapText="1" shrinkToFit="1"/>
    </xf>
    <xf numFmtId="1" fontId="2" fillId="0" borderId="1" xfId="0" applyNumberFormat="1" applyFont="1" applyBorder="1" applyAlignment="1">
      <alignment horizontal="right" vertical="top" shrinkToFit="1"/>
    </xf>
    <xf numFmtId="165" fontId="2" fillId="0" borderId="1" xfId="0" applyNumberFormat="1" applyFont="1" applyBorder="1" applyAlignment="1">
      <alignment horizontal="right" vertical="top" shrinkToFit="1"/>
    </xf>
    <xf numFmtId="10" fontId="2" fillId="2" borderId="1" xfId="0" applyNumberFormat="1" applyFont="1" applyFill="1" applyBorder="1" applyAlignment="1">
      <alignment horizontal="right" vertical="top" wrapText="1" shrinkToFit="1"/>
    </xf>
    <xf numFmtId="165" fontId="2" fillId="0" borderId="1" xfId="0" applyNumberFormat="1" applyFont="1" applyFill="1" applyBorder="1" applyAlignment="1">
      <alignment horizontal="right" vertical="top" shrinkToFit="1"/>
    </xf>
    <xf numFmtId="165" fontId="2" fillId="0" borderId="1" xfId="0" applyNumberFormat="1" applyFont="1" applyBorder="1" applyAlignment="1">
      <alignment horizontal="right" vertical="top" wrapText="1" shrinkToFit="1"/>
    </xf>
    <xf numFmtId="0" fontId="0" fillId="0" borderId="0" xfId="0" applyAlignment="1"/>
    <xf numFmtId="49" fontId="5" fillId="2" borderId="1" xfId="0" applyNumberFormat="1" applyFont="1" applyFill="1" applyBorder="1" applyAlignment="1">
      <alignment horizontal="right" vertical="top" wrapText="1" shrinkToFit="1"/>
    </xf>
    <xf numFmtId="9" fontId="2" fillId="0" borderId="1" xfId="0" applyNumberFormat="1" applyFont="1" applyBorder="1" applyAlignment="1">
      <alignment horizontal="right" vertical="top" wrapText="1" shrinkToFit="1"/>
    </xf>
    <xf numFmtId="1" fontId="2" fillId="0" borderId="1" xfId="0" applyNumberFormat="1" applyFont="1" applyFill="1" applyBorder="1" applyAlignment="1">
      <alignment horizontal="right" vertical="top" wrapText="1" shrinkToFit="1"/>
    </xf>
    <xf numFmtId="1" fontId="2" fillId="0" borderId="1" xfId="0" applyNumberFormat="1" applyFont="1" applyBorder="1" applyAlignment="1">
      <alignment horizontal="right" vertical="top" wrapText="1" shrinkToFit="1"/>
    </xf>
    <xf numFmtId="9" fontId="2" fillId="0" borderId="1" xfId="2" applyFont="1" applyFill="1" applyBorder="1" applyAlignment="1">
      <alignment horizontal="right" vertical="top" shrinkToFit="1"/>
    </xf>
    <xf numFmtId="9" fontId="2" fillId="0" borderId="1" xfId="2" applyFont="1" applyFill="1" applyBorder="1" applyAlignment="1">
      <alignment horizontal="right" vertical="top" wrapText="1" shrinkToFit="1"/>
    </xf>
    <xf numFmtId="3" fontId="2" fillId="0" borderId="1" xfId="1" applyNumberFormat="1" applyFont="1" applyBorder="1" applyAlignment="1">
      <alignment horizontal="right" vertical="top" wrapText="1" shrinkToFit="1"/>
    </xf>
    <xf numFmtId="9" fontId="2" fillId="0" borderId="1" xfId="0" applyNumberFormat="1" applyFont="1" applyFill="1" applyBorder="1" applyAlignment="1">
      <alignment horizontal="right" vertical="top" shrinkToFit="1"/>
    </xf>
    <xf numFmtId="10" fontId="2" fillId="0" borderId="1" xfId="0" applyNumberFormat="1" applyFont="1" applyFill="1" applyBorder="1" applyAlignment="1">
      <alignment horizontal="right" vertical="top" shrinkToFit="1"/>
    </xf>
    <xf numFmtId="3" fontId="2" fillId="2" borderId="1" xfId="1" applyNumberFormat="1" applyFont="1" applyFill="1" applyBorder="1" applyAlignment="1">
      <alignment horizontal="right" vertical="top" wrapText="1" shrinkToFit="1"/>
    </xf>
    <xf numFmtId="10" fontId="2" fillId="2" borderId="1" xfId="0" applyNumberFormat="1" applyFont="1" applyFill="1" applyBorder="1" applyAlignment="1">
      <alignment horizontal="right" vertical="top" shrinkToFit="1"/>
    </xf>
    <xf numFmtId="0" fontId="2" fillId="0" borderId="1" xfId="0" applyFont="1" applyFill="1" applyBorder="1" applyAlignment="1">
      <alignment horizontal="right" vertical="top" wrapText="1" shrinkToFit="1"/>
    </xf>
    <xf numFmtId="165" fontId="2" fillId="0" borderId="1" xfId="2" applyNumberFormat="1" applyFont="1" applyBorder="1" applyAlignment="1">
      <alignment horizontal="right" vertical="top" shrinkToFit="1"/>
    </xf>
    <xf numFmtId="9" fontId="2" fillId="0" borderId="1" xfId="2" applyNumberFormat="1" applyFont="1" applyBorder="1" applyAlignment="1">
      <alignment horizontal="right" vertical="top" shrinkToFit="1"/>
    </xf>
    <xf numFmtId="165" fontId="2" fillId="2" borderId="1" xfId="2" applyNumberFormat="1" applyFont="1" applyFill="1" applyBorder="1" applyAlignment="1">
      <alignment horizontal="right" vertical="top" wrapText="1" shrinkToFit="1"/>
    </xf>
    <xf numFmtId="9" fontId="2" fillId="0" borderId="1" xfId="2" applyNumberFormat="1" applyFont="1" applyFill="1" applyBorder="1" applyAlignment="1">
      <alignment horizontal="right" vertical="top" wrapText="1" shrinkToFit="1"/>
    </xf>
    <xf numFmtId="0" fontId="0" fillId="0" borderId="0" xfId="0" applyFill="1" applyAlignment="1"/>
    <xf numFmtId="9" fontId="2" fillId="0" borderId="1" xfId="2" applyFont="1" applyBorder="1" applyAlignment="1">
      <alignment horizontal="right" vertical="top" wrapText="1" shrinkToFit="1"/>
    </xf>
    <xf numFmtId="0" fontId="0" fillId="0" borderId="0" xfId="0" applyAlignment="1">
      <alignment horizontal="right"/>
    </xf>
    <xf numFmtId="0" fontId="0" fillId="0" borderId="0" xfId="0" applyFill="1"/>
    <xf numFmtId="0" fontId="0" fillId="2" borderId="0" xfId="0" applyFill="1" applyAlignment="1"/>
    <xf numFmtId="0" fontId="5" fillId="2" borderId="1" xfId="0" applyFont="1" applyFill="1" applyBorder="1" applyAlignment="1">
      <alignment horizontal="right" vertical="top" wrapText="1" shrinkToFit="1"/>
    </xf>
    <xf numFmtId="0" fontId="5" fillId="0" borderId="1" xfId="0" applyNumberFormat="1" applyFont="1" applyFill="1" applyBorder="1" applyAlignment="1">
      <alignment horizontal="right" vertical="top" wrapText="1" shrinkToFit="1"/>
    </xf>
    <xf numFmtId="9" fontId="5" fillId="0" borderId="1" xfId="0" applyNumberFormat="1" applyFont="1" applyFill="1" applyBorder="1" applyAlignment="1">
      <alignment horizontal="right" vertical="top" wrapText="1" shrinkToFit="1"/>
    </xf>
    <xf numFmtId="9" fontId="5" fillId="2" borderId="1" xfId="0" applyNumberFormat="1" applyFont="1" applyFill="1" applyBorder="1" applyAlignment="1">
      <alignment horizontal="right" vertical="top" wrapText="1" shrinkToFit="1"/>
    </xf>
    <xf numFmtId="49" fontId="5" fillId="0" borderId="1" xfId="0" applyNumberFormat="1" applyFont="1" applyBorder="1" applyAlignment="1">
      <alignment horizontal="right" vertical="top" wrapText="1" shrinkToFit="1"/>
    </xf>
    <xf numFmtId="1" fontId="5" fillId="2" borderId="1" xfId="0" applyNumberFormat="1" applyFont="1" applyFill="1" applyBorder="1" applyAlignment="1">
      <alignment horizontal="right" vertical="top" wrapText="1" shrinkToFit="1"/>
    </xf>
    <xf numFmtId="9" fontId="5" fillId="0" borderId="1" xfId="2" applyFont="1" applyBorder="1" applyAlignment="1">
      <alignment horizontal="right" vertical="top" wrapText="1" shrinkToFit="1"/>
    </xf>
    <xf numFmtId="49" fontId="5" fillId="0" borderId="1" xfId="0" applyNumberFormat="1" applyFont="1" applyFill="1" applyBorder="1" applyAlignment="1">
      <alignment horizontal="right" vertical="top" wrapText="1" shrinkToFit="1"/>
    </xf>
    <xf numFmtId="165" fontId="5" fillId="2" borderId="1" xfId="0" applyNumberFormat="1" applyFont="1" applyFill="1" applyBorder="1" applyAlignment="1">
      <alignment horizontal="right" vertical="top" wrapText="1" shrinkToFit="1"/>
    </xf>
    <xf numFmtId="0" fontId="2" fillId="0" borderId="1" xfId="0" applyNumberFormat="1" applyFont="1" applyBorder="1" applyAlignment="1">
      <alignment horizontal="right" vertical="top" wrapText="1" shrinkToFit="1"/>
    </xf>
    <xf numFmtId="0" fontId="2" fillId="0" borderId="1" xfId="0" applyFont="1" applyBorder="1" applyAlignment="1">
      <alignment horizontal="right" shrinkToFit="1"/>
    </xf>
    <xf numFmtId="0" fontId="2" fillId="0" borderId="1" xfId="0" applyNumberFormat="1" applyFont="1" applyFill="1" applyBorder="1" applyAlignment="1">
      <alignment horizontal="right" vertical="top" wrapText="1" shrinkToFit="1"/>
    </xf>
    <xf numFmtId="0" fontId="2" fillId="2" borderId="1" xfId="0" applyNumberFormat="1" applyFont="1" applyFill="1" applyBorder="1" applyAlignment="1">
      <alignment horizontal="right" vertical="top" shrinkToFit="1"/>
    </xf>
    <xf numFmtId="0" fontId="2" fillId="0" borderId="0" xfId="0" applyFont="1" applyAlignment="1">
      <alignment horizontal="right" vertical="top" shrinkToFit="1"/>
    </xf>
    <xf numFmtId="4" fontId="2" fillId="0" borderId="0" xfId="0" applyNumberFormat="1" applyFont="1" applyFill="1" applyAlignment="1">
      <alignment horizontal="right" vertical="top" shrinkToFit="1"/>
    </xf>
    <xf numFmtId="1" fontId="2" fillId="0" borderId="0" xfId="0" applyNumberFormat="1" applyFont="1" applyAlignment="1">
      <alignment horizontal="right" vertical="top" shrinkToFit="1"/>
    </xf>
    <xf numFmtId="0" fontId="2" fillId="0" borderId="0" xfId="0" applyFont="1" applyAlignment="1">
      <alignment horizontal="right" vertical="top"/>
    </xf>
    <xf numFmtId="49" fontId="2" fillId="0" borderId="0" xfId="0" applyNumberFormat="1" applyFont="1" applyBorder="1" applyAlignment="1">
      <alignment horizontal="right" vertical="top" wrapText="1" shrinkToFit="1"/>
    </xf>
    <xf numFmtId="49" fontId="4" fillId="4" borderId="1" xfId="0" applyNumberFormat="1" applyFont="1" applyFill="1" applyBorder="1" applyAlignment="1">
      <alignment vertical="top" wrapText="1" shrinkToFit="1"/>
    </xf>
    <xf numFmtId="49" fontId="4" fillId="4" borderId="1" xfId="0" applyNumberFormat="1" applyFont="1" applyFill="1" applyBorder="1" applyAlignment="1">
      <alignment horizontal="right" vertical="top" wrapText="1" shrinkToFit="1"/>
    </xf>
    <xf numFmtId="0" fontId="4" fillId="4" borderId="1" xfId="0" applyNumberFormat="1" applyFont="1" applyFill="1" applyBorder="1" applyAlignment="1">
      <alignment horizontal="right" vertical="top" wrapText="1" shrinkToFit="1"/>
    </xf>
    <xf numFmtId="0" fontId="0" fillId="0" borderId="0" xfId="0" applyFont="1"/>
    <xf numFmtId="49" fontId="2" fillId="0" borderId="3" xfId="0" applyNumberFormat="1" applyFont="1" applyBorder="1" applyAlignment="1">
      <alignment vertical="top" wrapText="1" shrinkToFit="1"/>
    </xf>
    <xf numFmtId="49" fontId="2" fillId="0" borderId="3" xfId="0" applyNumberFormat="1" applyFont="1" applyFill="1" applyBorder="1" applyAlignment="1">
      <alignment vertical="top" wrapText="1" shrinkToFit="1"/>
    </xf>
    <xf numFmtId="49" fontId="2" fillId="2" borderId="3" xfId="0" applyNumberFormat="1" applyFont="1" applyFill="1" applyBorder="1" applyAlignment="1">
      <alignment vertical="top" wrapText="1" shrinkToFit="1"/>
    </xf>
    <xf numFmtId="49" fontId="2" fillId="0" borderId="1" xfId="0" applyNumberFormat="1" applyFont="1" applyBorder="1" applyAlignment="1">
      <alignment horizontal="right" vertical="top" shrinkToFit="1"/>
    </xf>
    <xf numFmtId="165" fontId="5" fillId="2" borderId="1" xfId="2" applyNumberFormat="1" applyFont="1" applyFill="1" applyBorder="1" applyAlignment="1">
      <alignment horizontal="right" vertical="top" wrapText="1" shrinkToFit="1"/>
    </xf>
    <xf numFmtId="49" fontId="2" fillId="0" borderId="1" xfId="0" applyNumberFormat="1" applyFont="1" applyFill="1" applyBorder="1" applyAlignment="1">
      <alignment horizontal="right" vertical="top" shrinkToFit="1"/>
    </xf>
    <xf numFmtId="0" fontId="0" fillId="0" borderId="0" xfId="0" applyBorder="1" applyAlignment="1"/>
    <xf numFmtId="49" fontId="3" fillId="0" borderId="4" xfId="0" applyNumberFormat="1" applyFont="1" applyBorder="1" applyAlignment="1">
      <alignment horizontal="center" vertical="center" wrapText="1" shrinkToFit="1"/>
    </xf>
    <xf numFmtId="49" fontId="3" fillId="0" borderId="0" xfId="0" applyNumberFormat="1" applyFont="1" applyBorder="1" applyAlignment="1">
      <alignment horizontal="center" vertical="center" wrapText="1" shrinkToFit="1"/>
    </xf>
    <xf numFmtId="49" fontId="3" fillId="0" borderId="0" xfId="0" applyNumberFormat="1" applyFont="1" applyFill="1" applyBorder="1" applyAlignment="1">
      <alignment horizontal="center" vertical="center" wrapText="1" shrinkToFit="1"/>
    </xf>
    <xf numFmtId="0" fontId="3" fillId="0" borderId="0" xfId="0" applyNumberFormat="1" applyFont="1" applyBorder="1" applyAlignment="1">
      <alignment horizontal="center" vertical="center" wrapText="1" shrinkToFit="1"/>
    </xf>
    <xf numFmtId="3" fontId="2" fillId="2" borderId="0" xfId="0" applyNumberFormat="1" applyFont="1" applyFill="1" applyBorder="1" applyAlignment="1">
      <alignment horizontal="right" vertical="top" shrinkToFit="1"/>
    </xf>
    <xf numFmtId="49" fontId="2" fillId="2" borderId="2" xfId="0" applyNumberFormat="1" applyFont="1" applyFill="1" applyBorder="1" applyAlignment="1">
      <alignment vertical="top" wrapText="1" shrinkToFit="1"/>
    </xf>
    <xf numFmtId="49" fontId="4" fillId="4" borderId="5" xfId="0" applyNumberFormat="1" applyFont="1" applyFill="1" applyBorder="1" applyAlignment="1">
      <alignment horizontal="right" vertical="top" wrapText="1" shrinkToFit="1"/>
    </xf>
    <xf numFmtId="49" fontId="2" fillId="0" borderId="5" xfId="0" applyNumberFormat="1" applyFont="1" applyFill="1" applyBorder="1" applyAlignment="1">
      <alignment horizontal="right" vertical="top" wrapText="1" shrinkToFit="1"/>
    </xf>
    <xf numFmtId="49" fontId="2" fillId="0" borderId="5" xfId="0" applyNumberFormat="1" applyFont="1" applyBorder="1" applyAlignment="1">
      <alignment horizontal="right" vertical="top" wrapText="1" shrinkToFit="1"/>
    </xf>
    <xf numFmtId="1" fontId="2" fillId="2" borderId="5" xfId="0" applyNumberFormat="1" applyFont="1" applyFill="1" applyBorder="1" applyAlignment="1">
      <alignment horizontal="right" vertical="top" shrinkToFit="1"/>
    </xf>
    <xf numFmtId="49" fontId="2" fillId="2" borderId="5" xfId="0" applyNumberFormat="1" applyFont="1" applyFill="1" applyBorder="1" applyAlignment="1">
      <alignment horizontal="right" vertical="top" wrapText="1" shrinkToFit="1"/>
    </xf>
    <xf numFmtId="1" fontId="2" fillId="0" borderId="5" xfId="0" applyNumberFormat="1" applyFont="1" applyFill="1" applyBorder="1" applyAlignment="1">
      <alignment horizontal="right" vertical="top" shrinkToFit="1"/>
    </xf>
    <xf numFmtId="0" fontId="2" fillId="0" borderId="5" xfId="0" applyFont="1" applyFill="1" applyBorder="1" applyAlignment="1">
      <alignment horizontal="right" vertical="top" shrinkToFit="1"/>
    </xf>
    <xf numFmtId="0" fontId="2" fillId="2" borderId="5" xfId="0" applyFont="1" applyFill="1" applyBorder="1" applyAlignment="1">
      <alignment horizontal="right" vertical="top" shrinkToFit="1"/>
    </xf>
    <xf numFmtId="1" fontId="2" fillId="0" borderId="5" xfId="0" applyNumberFormat="1" applyFont="1" applyBorder="1" applyAlignment="1">
      <alignment horizontal="right" vertical="top" shrinkToFit="1"/>
    </xf>
    <xf numFmtId="0" fontId="2" fillId="0" borderId="5" xfId="0" applyFont="1" applyBorder="1" applyAlignment="1">
      <alignment horizontal="right" vertical="top" shrinkToFit="1"/>
    </xf>
    <xf numFmtId="49" fontId="3" fillId="2" borderId="3" xfId="0" applyNumberFormat="1" applyFont="1" applyFill="1" applyBorder="1" applyAlignment="1">
      <alignment horizontal="center" vertical="center" wrapText="1" shrinkToFit="1"/>
    </xf>
    <xf numFmtId="0" fontId="3" fillId="2" borderId="3" xfId="0" applyNumberFormat="1" applyFont="1" applyFill="1" applyBorder="1" applyAlignment="1">
      <alignment horizontal="center" vertical="center" wrapText="1" shrinkToFit="1"/>
    </xf>
    <xf numFmtId="49" fontId="3" fillId="2" borderId="6" xfId="0" applyNumberFormat="1" applyFont="1" applyFill="1" applyBorder="1" applyAlignment="1">
      <alignment horizontal="center" vertical="center" wrapText="1" shrinkToFit="1"/>
    </xf>
    <xf numFmtId="49" fontId="4" fillId="4" borderId="9" xfId="0" applyNumberFormat="1" applyFont="1" applyFill="1" applyBorder="1" applyAlignment="1">
      <alignment vertical="top" wrapText="1" shrinkToFit="1"/>
    </xf>
    <xf numFmtId="49" fontId="2" fillId="0" borderId="7" xfId="0" applyNumberFormat="1" applyFont="1" applyBorder="1" applyAlignment="1">
      <alignment vertical="top" wrapText="1" shrinkToFit="1"/>
    </xf>
    <xf numFmtId="49" fontId="2" fillId="2" borderId="7" xfId="0" applyNumberFormat="1" applyFont="1" applyFill="1" applyBorder="1" applyAlignment="1">
      <alignment vertical="top" wrapText="1" shrinkToFit="1"/>
    </xf>
    <xf numFmtId="1" fontId="2" fillId="2" borderId="7" xfId="0" applyNumberFormat="1" applyFont="1" applyFill="1" applyBorder="1" applyAlignment="1">
      <alignment vertical="top" wrapText="1" shrinkToFit="1"/>
    </xf>
    <xf numFmtId="1" fontId="2" fillId="2" borderId="9" xfId="0" applyNumberFormat="1" applyFont="1" applyFill="1" applyBorder="1" applyAlignment="1">
      <alignment vertical="top" wrapText="1" shrinkToFit="1"/>
    </xf>
    <xf numFmtId="49" fontId="3" fillId="2" borderId="8" xfId="0" applyNumberFormat="1" applyFont="1" applyFill="1" applyBorder="1" applyAlignment="1">
      <alignment horizontal="center" vertical="center" wrapText="1" shrinkToFit="1"/>
    </xf>
    <xf numFmtId="0" fontId="0" fillId="0" borderId="0" xfId="0" applyFont="1" applyFill="1"/>
    <xf numFmtId="0" fontId="2" fillId="0" borderId="9" xfId="0" applyFont="1" applyFill="1" applyBorder="1" applyAlignment="1">
      <alignment horizontal="right" vertical="top" shrinkToFit="1"/>
    </xf>
    <xf numFmtId="49" fontId="4" fillId="4" borderId="2" xfId="0" applyNumberFormat="1" applyFont="1" applyFill="1" applyBorder="1" applyAlignment="1">
      <alignment vertical="top" wrapText="1" shrinkToFit="1"/>
    </xf>
    <xf numFmtId="0" fontId="2" fillId="0" borderId="9" xfId="0" applyFont="1" applyBorder="1" applyAlignment="1">
      <alignment horizontal="right" vertical="top" shrinkToFit="1"/>
    </xf>
    <xf numFmtId="49" fontId="4" fillId="4" borderId="3" xfId="0" applyNumberFormat="1" applyFont="1" applyFill="1" applyBorder="1" applyAlignment="1">
      <alignment vertical="top" wrapText="1" shrinkToFit="1"/>
    </xf>
    <xf numFmtId="0" fontId="2" fillId="0" borderId="1" xfId="0" applyNumberFormat="1" applyFont="1" applyBorder="1" applyAlignment="1">
      <alignment horizontal="right" vertical="top" shrinkToFit="1"/>
    </xf>
    <xf numFmtId="165" fontId="2" fillId="0" borderId="1" xfId="2" applyNumberFormat="1" applyFont="1" applyFill="1" applyBorder="1" applyAlignment="1">
      <alignment horizontal="right" vertical="top" wrapText="1" shrinkToFit="1"/>
    </xf>
    <xf numFmtId="9" fontId="2" fillId="2" borderId="1" xfId="2" applyNumberFormat="1" applyFont="1" applyFill="1" applyBorder="1" applyAlignment="1">
      <alignment horizontal="right" vertical="top" wrapText="1" shrinkToFit="1"/>
    </xf>
    <xf numFmtId="9" fontId="2" fillId="0" borderId="1" xfId="2" applyNumberFormat="1" applyFont="1" applyFill="1" applyBorder="1" applyAlignment="1">
      <alignment horizontal="right" vertical="top" shrinkToFit="1"/>
    </xf>
    <xf numFmtId="2" fontId="2" fillId="0" borderId="1" xfId="0" applyNumberFormat="1" applyFont="1" applyFill="1" applyBorder="1" applyAlignment="1">
      <alignment horizontal="right" vertical="top" shrinkToFit="1"/>
    </xf>
    <xf numFmtId="49" fontId="8" fillId="0" borderId="1" xfId="0" applyNumberFormat="1" applyFont="1" applyFill="1" applyBorder="1" applyAlignment="1">
      <alignment horizontal="right" vertical="top" wrapText="1" shrinkToFit="1"/>
    </xf>
    <xf numFmtId="0" fontId="8" fillId="0" borderId="1" xfId="0" applyNumberFormat="1" applyFont="1" applyFill="1" applyBorder="1" applyAlignment="1">
      <alignment horizontal="right" vertical="top" wrapText="1" shrinkToFit="1"/>
    </xf>
    <xf numFmtId="49" fontId="4" fillId="0" borderId="0" xfId="0" applyNumberFormat="1" applyFont="1" applyFill="1" applyBorder="1" applyAlignment="1">
      <alignment vertical="top" wrapText="1" shrinkToFit="1"/>
    </xf>
    <xf numFmtId="49" fontId="4" fillId="0" borderId="0" xfId="0" applyNumberFormat="1" applyFont="1" applyFill="1" applyBorder="1" applyAlignment="1">
      <alignment horizontal="right" vertical="top" wrapText="1" shrinkToFit="1"/>
    </xf>
    <xf numFmtId="0" fontId="4" fillId="0" borderId="0" xfId="0" applyNumberFormat="1" applyFont="1" applyFill="1" applyBorder="1" applyAlignment="1">
      <alignment horizontal="right" vertical="top" wrapText="1" shrinkToFit="1"/>
    </xf>
    <xf numFmtId="165" fontId="2" fillId="2" borderId="1" xfId="2" applyNumberFormat="1" applyFont="1" applyFill="1" applyBorder="1" applyAlignment="1">
      <alignment horizontal="right" vertical="top" shrinkToFit="1"/>
    </xf>
    <xf numFmtId="0" fontId="0" fillId="2" borderId="0" xfId="0" applyFont="1" applyFill="1"/>
    <xf numFmtId="0" fontId="2" fillId="2" borderId="9" xfId="0" applyFont="1" applyFill="1" applyBorder="1" applyAlignment="1">
      <alignment horizontal="right" vertical="top" shrinkToFit="1"/>
    </xf>
    <xf numFmtId="49" fontId="2" fillId="0" borderId="1" xfId="0" applyNumberFormat="1" applyFont="1" applyFill="1" applyBorder="1" applyAlignment="1">
      <alignment vertical="top" shrinkToFit="1"/>
    </xf>
    <xf numFmtId="49" fontId="3" fillId="2" borderId="3" xfId="0" applyNumberFormat="1" applyFont="1" applyFill="1" applyBorder="1" applyAlignment="1">
      <alignment horizontal="center" vertical="center" shrinkToFit="1"/>
    </xf>
    <xf numFmtId="49" fontId="4" fillId="4" borderId="1" xfId="0" applyNumberFormat="1" applyFont="1" applyFill="1" applyBorder="1" applyAlignment="1">
      <alignment horizontal="left" vertical="top" shrinkToFit="1"/>
    </xf>
    <xf numFmtId="49" fontId="2" fillId="0" borderId="1" xfId="0" applyNumberFormat="1" applyFont="1" applyBorder="1" applyAlignment="1">
      <alignment vertical="top" shrinkToFit="1"/>
    </xf>
    <xf numFmtId="49" fontId="2" fillId="2" borderId="1" xfId="0" applyNumberFormat="1" applyFont="1" applyFill="1" applyBorder="1" applyAlignment="1">
      <alignment vertical="top" shrinkToFit="1"/>
    </xf>
    <xf numFmtId="1" fontId="2" fillId="0" borderId="1" xfId="0" applyNumberFormat="1" applyFont="1" applyFill="1" applyBorder="1" applyAlignment="1">
      <alignment vertical="top" shrinkToFit="1"/>
    </xf>
    <xf numFmtId="1" fontId="2" fillId="2" borderId="1" xfId="0" applyNumberFormat="1" applyFont="1" applyFill="1" applyBorder="1" applyAlignment="1">
      <alignment vertical="top" shrinkToFit="1"/>
    </xf>
    <xf numFmtId="1" fontId="2" fillId="0" borderId="1" xfId="0" applyNumberFormat="1" applyFont="1" applyBorder="1" applyAlignment="1">
      <alignment vertical="top" shrinkToFit="1"/>
    </xf>
    <xf numFmtId="49" fontId="2" fillId="2" borderId="1" xfId="0" applyNumberFormat="1" applyFont="1" applyFill="1" applyBorder="1" applyAlignment="1">
      <alignment horizontal="left" vertical="top" shrinkToFit="1"/>
    </xf>
    <xf numFmtId="49" fontId="4" fillId="0" borderId="0" xfId="0" applyNumberFormat="1" applyFont="1" applyFill="1" applyBorder="1" applyAlignment="1">
      <alignment horizontal="left" vertical="top" shrinkToFit="1"/>
    </xf>
    <xf numFmtId="49" fontId="3" fillId="0" borderId="0" xfId="0" applyNumberFormat="1" applyFont="1" applyBorder="1" applyAlignment="1">
      <alignment horizontal="center" vertical="center" shrinkToFit="1"/>
    </xf>
    <xf numFmtId="14" fontId="10" fillId="0" borderId="1" xfId="0" applyNumberFormat="1" applyFont="1" applyFill="1" applyBorder="1" applyAlignment="1">
      <alignment horizontal="right" vertical="top" wrapText="1" shrinkToFit="1"/>
    </xf>
    <xf numFmtId="1" fontId="10" fillId="0" borderId="1" xfId="0" applyNumberFormat="1" applyFont="1" applyFill="1" applyBorder="1" applyAlignment="1">
      <alignment vertical="top" shrinkToFit="1"/>
    </xf>
    <xf numFmtId="3" fontId="10" fillId="0" borderId="1" xfId="0" applyNumberFormat="1" applyFont="1" applyFill="1" applyBorder="1" applyAlignment="1">
      <alignment horizontal="right" vertical="top" shrinkToFit="1"/>
    </xf>
    <xf numFmtId="14" fontId="10" fillId="0" borderId="1" xfId="0" applyNumberFormat="1" applyFont="1" applyFill="1" applyBorder="1" applyAlignment="1">
      <alignment horizontal="right" vertical="top" shrinkToFit="1"/>
    </xf>
    <xf numFmtId="1" fontId="10" fillId="0" borderId="1" xfId="0" applyNumberFormat="1" applyFont="1" applyFill="1" applyBorder="1" applyAlignment="1">
      <alignment horizontal="right" vertical="top" shrinkToFit="1"/>
    </xf>
    <xf numFmtId="165" fontId="10" fillId="2" borderId="1" xfId="0" applyNumberFormat="1" applyFont="1" applyFill="1" applyBorder="1" applyAlignment="1">
      <alignment horizontal="right" vertical="top" wrapText="1" shrinkToFit="1"/>
    </xf>
    <xf numFmtId="0" fontId="10" fillId="0" borderId="1" xfId="0" applyFont="1" applyFill="1" applyBorder="1" applyAlignment="1">
      <alignment horizontal="right" vertical="top" shrinkToFit="1"/>
    </xf>
    <xf numFmtId="1" fontId="10" fillId="0" borderId="5" xfId="0" applyNumberFormat="1" applyFont="1" applyFill="1" applyBorder="1" applyAlignment="1">
      <alignment horizontal="right" vertical="top" shrinkToFit="1"/>
    </xf>
    <xf numFmtId="0" fontId="2" fillId="0" borderId="9" xfId="0" applyNumberFormat="1" applyFont="1" applyFill="1" applyBorder="1" applyAlignment="1">
      <alignment horizontal="right" vertical="top" shrinkToFit="1"/>
    </xf>
    <xf numFmtId="9" fontId="10" fillId="2" borderId="1" xfId="2" applyNumberFormat="1" applyFont="1" applyFill="1" applyBorder="1" applyAlignment="1">
      <alignment horizontal="right" vertical="top" wrapText="1" shrinkToFit="1"/>
    </xf>
    <xf numFmtId="10" fontId="2" fillId="2" borderId="1" xfId="2" applyNumberFormat="1" applyFont="1" applyFill="1" applyBorder="1" applyAlignment="1">
      <alignment horizontal="right" vertical="top" wrapText="1" shrinkToFit="1"/>
    </xf>
    <xf numFmtId="49" fontId="2" fillId="5" borderId="1" xfId="0" applyNumberFormat="1" applyFont="1" applyFill="1" applyBorder="1" applyAlignment="1">
      <alignment horizontal="right" vertical="top" shrinkToFit="1"/>
    </xf>
    <xf numFmtId="14" fontId="2" fillId="5" borderId="1" xfId="0" applyNumberFormat="1" applyFont="1" applyFill="1" applyBorder="1" applyAlignment="1">
      <alignment horizontal="right" vertical="top" wrapText="1" shrinkToFit="1"/>
    </xf>
    <xf numFmtId="1" fontId="2" fillId="5" borderId="1" xfId="0" applyNumberFormat="1" applyFont="1" applyFill="1" applyBorder="1" applyAlignment="1">
      <alignment vertical="top" shrinkToFit="1"/>
    </xf>
    <xf numFmtId="3" fontId="2" fillId="5" borderId="1" xfId="0" applyNumberFormat="1" applyFont="1" applyFill="1" applyBorder="1" applyAlignment="1">
      <alignment horizontal="right" vertical="top" shrinkToFit="1"/>
    </xf>
    <xf numFmtId="14" fontId="2" fillId="5" borderId="1" xfId="0" applyNumberFormat="1" applyFont="1" applyFill="1" applyBorder="1" applyAlignment="1">
      <alignment horizontal="right" vertical="top" shrinkToFit="1"/>
    </xf>
    <xf numFmtId="1" fontId="2" fillId="5" borderId="1" xfId="0" applyNumberFormat="1" applyFont="1" applyFill="1" applyBorder="1" applyAlignment="1">
      <alignment horizontal="right" vertical="top" shrinkToFit="1"/>
    </xf>
    <xf numFmtId="165" fontId="2" fillId="5" borderId="1" xfId="2" applyNumberFormat="1" applyFont="1" applyFill="1" applyBorder="1" applyAlignment="1">
      <alignment horizontal="right" vertical="top" wrapText="1" shrinkToFit="1"/>
    </xf>
    <xf numFmtId="165" fontId="2" fillId="5" borderId="1" xfId="0" applyNumberFormat="1" applyFont="1" applyFill="1" applyBorder="1" applyAlignment="1">
      <alignment horizontal="right" vertical="top" wrapText="1" shrinkToFit="1"/>
    </xf>
    <xf numFmtId="0" fontId="2" fillId="5" borderId="1" xfId="0" applyNumberFormat="1" applyFont="1" applyFill="1" applyBorder="1" applyAlignment="1">
      <alignment horizontal="right" vertical="top" shrinkToFit="1"/>
    </xf>
    <xf numFmtId="1" fontId="2" fillId="5" borderId="5" xfId="0" applyNumberFormat="1" applyFont="1" applyFill="1" applyBorder="1" applyAlignment="1">
      <alignment horizontal="right" vertical="top" shrinkToFit="1"/>
    </xf>
    <xf numFmtId="49" fontId="2" fillId="5" borderId="3" xfId="0" applyNumberFormat="1" applyFont="1" applyFill="1" applyBorder="1" applyAlignment="1">
      <alignment vertical="top" wrapText="1" shrinkToFit="1"/>
    </xf>
    <xf numFmtId="0" fontId="2" fillId="5" borderId="1" xfId="0" applyFont="1" applyFill="1" applyBorder="1" applyAlignment="1">
      <alignment horizontal="right" vertical="top" shrinkToFit="1"/>
    </xf>
    <xf numFmtId="166" fontId="2" fillId="2" borderId="1" xfId="2" applyNumberFormat="1" applyFont="1" applyFill="1" applyBorder="1" applyAlignment="1">
      <alignment horizontal="right" vertical="top" wrapText="1" shrinkToFit="1"/>
    </xf>
    <xf numFmtId="165" fontId="10" fillId="2" borderId="1" xfId="2" applyNumberFormat="1" applyFont="1" applyFill="1" applyBorder="1" applyAlignment="1">
      <alignment horizontal="right" vertical="top" wrapText="1" shrinkToFit="1"/>
    </xf>
    <xf numFmtId="0" fontId="10" fillId="5" borderId="1" xfId="0" applyFont="1" applyFill="1" applyBorder="1" applyAlignment="1">
      <alignment horizontal="right" vertical="top" shrinkToFit="1"/>
    </xf>
    <xf numFmtId="14" fontId="10" fillId="5" borderId="1" xfId="0" applyNumberFormat="1" applyFont="1" applyFill="1" applyBorder="1" applyAlignment="1">
      <alignment horizontal="right" vertical="top" wrapText="1" shrinkToFit="1"/>
    </xf>
    <xf numFmtId="1" fontId="10" fillId="5" borderId="1" xfId="0" applyNumberFormat="1" applyFont="1" applyFill="1" applyBorder="1" applyAlignment="1">
      <alignment vertical="top" shrinkToFit="1"/>
    </xf>
    <xf numFmtId="3" fontId="10" fillId="5" borderId="1" xfId="0" applyNumberFormat="1" applyFont="1" applyFill="1" applyBorder="1" applyAlignment="1">
      <alignment horizontal="right" vertical="top" shrinkToFit="1"/>
    </xf>
    <xf numFmtId="14" fontId="10" fillId="5" borderId="1" xfId="0" applyNumberFormat="1" applyFont="1" applyFill="1" applyBorder="1" applyAlignment="1">
      <alignment horizontal="right" vertical="top" shrinkToFit="1"/>
    </xf>
    <xf numFmtId="1" fontId="10" fillId="5" borderId="1" xfId="0" applyNumberFormat="1" applyFont="1" applyFill="1" applyBorder="1" applyAlignment="1">
      <alignment horizontal="right" vertical="top" shrinkToFit="1"/>
    </xf>
    <xf numFmtId="165" fontId="10" fillId="5" borderId="1" xfId="2" applyNumberFormat="1" applyFont="1" applyFill="1" applyBorder="1" applyAlignment="1">
      <alignment horizontal="right" vertical="top" wrapText="1" shrinkToFit="1"/>
    </xf>
    <xf numFmtId="165" fontId="10" fillId="5" borderId="1" xfId="0" applyNumberFormat="1" applyFont="1" applyFill="1" applyBorder="1" applyAlignment="1">
      <alignment horizontal="right" vertical="top" wrapText="1" shrinkToFit="1"/>
    </xf>
    <xf numFmtId="1" fontId="10" fillId="5" borderId="5" xfId="0" applyNumberFormat="1" applyFont="1" applyFill="1" applyBorder="1" applyAlignment="1">
      <alignment horizontal="right" vertical="top" shrinkToFit="1"/>
    </xf>
    <xf numFmtId="49" fontId="2" fillId="0" borderId="1" xfId="0" applyNumberFormat="1" applyFont="1" applyFill="1" applyBorder="1" applyAlignment="1">
      <alignment horizontal="left" vertical="top" shrinkToFit="1"/>
    </xf>
    <xf numFmtId="49" fontId="2" fillId="0" borderId="9" xfId="0" applyNumberFormat="1" applyFont="1" applyFill="1" applyBorder="1" applyAlignment="1">
      <alignment horizontal="right" vertical="top" wrapText="1" shrinkToFit="1"/>
    </xf>
    <xf numFmtId="49" fontId="2" fillId="5" borderId="1" xfId="0" applyNumberFormat="1" applyFont="1" applyFill="1" applyBorder="1" applyAlignment="1">
      <alignment vertical="top" wrapText="1" shrinkToFit="1"/>
    </xf>
    <xf numFmtId="49" fontId="4" fillId="5" borderId="3" xfId="0" applyNumberFormat="1" applyFont="1" applyFill="1" applyBorder="1" applyAlignment="1">
      <alignment vertical="top" wrapText="1" shrinkToFit="1"/>
    </xf>
    <xf numFmtId="49" fontId="2" fillId="2" borderId="1" xfId="0" applyNumberFormat="1" applyFont="1" applyFill="1" applyBorder="1" applyAlignment="1">
      <alignment horizontal="left" vertical="top" wrapText="1" shrinkToFit="1"/>
    </xf>
    <xf numFmtId="49" fontId="9" fillId="5" borderId="1" xfId="0" applyNumberFormat="1" applyFont="1" applyFill="1" applyBorder="1" applyAlignment="1">
      <alignment vertical="top" wrapText="1" shrinkToFit="1"/>
    </xf>
    <xf numFmtId="0" fontId="9" fillId="5" borderId="1" xfId="0" applyFont="1" applyFill="1" applyBorder="1" applyAlignment="1">
      <alignment horizontal="right" vertical="top" shrinkToFit="1"/>
    </xf>
    <xf numFmtId="14" fontId="9" fillId="5" borderId="1" xfId="0" applyNumberFormat="1" applyFont="1" applyFill="1" applyBorder="1" applyAlignment="1">
      <alignment horizontal="right" vertical="top" wrapText="1" shrinkToFit="1"/>
    </xf>
    <xf numFmtId="1" fontId="9" fillId="5" borderId="1" xfId="0" applyNumberFormat="1" applyFont="1" applyFill="1" applyBorder="1" applyAlignment="1">
      <alignment vertical="top" shrinkToFit="1"/>
    </xf>
    <xf numFmtId="3" fontId="9" fillId="5" borderId="1" xfId="0" applyNumberFormat="1" applyFont="1" applyFill="1" applyBorder="1" applyAlignment="1">
      <alignment horizontal="right" vertical="top" shrinkToFit="1"/>
    </xf>
    <xf numFmtId="14" fontId="9" fillId="5" borderId="1" xfId="0" applyNumberFormat="1" applyFont="1" applyFill="1" applyBorder="1" applyAlignment="1">
      <alignment horizontal="right" vertical="top" shrinkToFit="1"/>
    </xf>
    <xf numFmtId="1" fontId="9" fillId="5" borderId="1" xfId="0" applyNumberFormat="1" applyFont="1" applyFill="1" applyBorder="1" applyAlignment="1">
      <alignment horizontal="right" vertical="top" shrinkToFit="1"/>
    </xf>
    <xf numFmtId="165" fontId="9" fillId="5" borderId="1" xfId="2" applyNumberFormat="1" applyFont="1" applyFill="1" applyBorder="1" applyAlignment="1">
      <alignment horizontal="right" vertical="top" wrapText="1" shrinkToFit="1"/>
    </xf>
    <xf numFmtId="165" fontId="9" fillId="5" borderId="1" xfId="0" applyNumberFormat="1" applyFont="1" applyFill="1" applyBorder="1" applyAlignment="1">
      <alignment horizontal="right" vertical="top" wrapText="1" shrinkToFit="1"/>
    </xf>
    <xf numFmtId="1" fontId="9" fillId="5" borderId="5" xfId="0" applyNumberFormat="1" applyFont="1" applyFill="1" applyBorder="1" applyAlignment="1">
      <alignment horizontal="right" vertical="top" shrinkToFit="1"/>
    </xf>
    <xf numFmtId="49" fontId="2" fillId="0" borderId="1" xfId="0" applyNumberFormat="1" applyFont="1" applyBorder="1" applyAlignment="1">
      <alignment vertical="top" wrapText="1" shrinkToFit="1"/>
    </xf>
    <xf numFmtId="0" fontId="0" fillId="5" borderId="0" xfId="0" applyFill="1"/>
    <xf numFmtId="49" fontId="4" fillId="5" borderId="1" xfId="0" applyNumberFormat="1" applyFont="1" applyFill="1" applyBorder="1" applyAlignment="1">
      <alignment horizontal="right" vertical="top" wrapText="1" shrinkToFit="1"/>
    </xf>
    <xf numFmtId="49" fontId="4" fillId="5" borderId="1" xfId="0" applyNumberFormat="1" applyFont="1" applyFill="1" applyBorder="1" applyAlignment="1">
      <alignment horizontal="left" vertical="top" shrinkToFit="1"/>
    </xf>
    <xf numFmtId="0" fontId="4" fillId="5" borderId="1" xfId="0" applyNumberFormat="1" applyFont="1" applyFill="1" applyBorder="1" applyAlignment="1">
      <alignment horizontal="right" vertical="top" wrapText="1" shrinkToFit="1"/>
    </xf>
    <xf numFmtId="49" fontId="4" fillId="5" borderId="5" xfId="0" applyNumberFormat="1" applyFont="1" applyFill="1" applyBorder="1" applyAlignment="1">
      <alignment horizontal="right" vertical="top" wrapText="1" shrinkToFit="1"/>
    </xf>
    <xf numFmtId="0" fontId="0" fillId="5" borderId="0" xfId="0" applyFont="1" applyFill="1"/>
    <xf numFmtId="49" fontId="2" fillId="0" borderId="1" xfId="0" applyNumberFormat="1" applyFont="1" applyFill="1" applyBorder="1" applyAlignment="1">
      <alignment vertical="top" wrapText="1" shrinkToFit="1"/>
    </xf>
    <xf numFmtId="14" fontId="11" fillId="0" borderId="1" xfId="0" applyNumberFormat="1" applyFont="1" applyFill="1" applyBorder="1" applyAlignment="1">
      <alignment horizontal="right" vertical="top" wrapText="1" shrinkToFit="1"/>
    </xf>
    <xf numFmtId="1" fontId="11" fillId="0" borderId="1" xfId="0" applyNumberFormat="1" applyFont="1" applyFill="1" applyBorder="1" applyAlignment="1">
      <alignment vertical="top" shrinkToFit="1"/>
    </xf>
    <xf numFmtId="3" fontId="11" fillId="0" borderId="1" xfId="0" applyNumberFormat="1" applyFont="1" applyFill="1" applyBorder="1" applyAlignment="1">
      <alignment horizontal="right" vertical="top" shrinkToFit="1"/>
    </xf>
    <xf numFmtId="14" fontId="11" fillId="0" borderId="1" xfId="0" applyNumberFormat="1" applyFont="1" applyFill="1" applyBorder="1" applyAlignment="1">
      <alignment horizontal="right" vertical="top" shrinkToFit="1"/>
    </xf>
    <xf numFmtId="1" fontId="11" fillId="0" borderId="1" xfId="0" applyNumberFormat="1" applyFont="1" applyFill="1" applyBorder="1" applyAlignment="1">
      <alignment horizontal="right" vertical="top" shrinkToFit="1"/>
    </xf>
    <xf numFmtId="165" fontId="11" fillId="2" borderId="1" xfId="0" applyNumberFormat="1" applyFont="1" applyFill="1" applyBorder="1" applyAlignment="1">
      <alignment horizontal="right" vertical="top" wrapText="1" shrinkToFit="1"/>
    </xf>
    <xf numFmtId="0" fontId="11" fillId="0" borderId="1" xfId="0" applyFont="1" applyFill="1" applyBorder="1" applyAlignment="1">
      <alignment horizontal="right" vertical="top" shrinkToFit="1"/>
    </xf>
    <xf numFmtId="1" fontId="11" fillId="0" borderId="5" xfId="0" applyNumberFormat="1" applyFont="1" applyFill="1" applyBorder="1" applyAlignment="1">
      <alignment horizontal="right" vertical="top" shrinkToFit="1"/>
    </xf>
    <xf numFmtId="0" fontId="2" fillId="2" borderId="2" xfId="0" applyFont="1" applyFill="1" applyBorder="1" applyAlignment="1">
      <alignment horizontal="right" vertical="top" shrinkToFit="1"/>
    </xf>
    <xf numFmtId="14" fontId="2" fillId="2" borderId="2" xfId="0" applyNumberFormat="1" applyFont="1" applyFill="1" applyBorder="1" applyAlignment="1">
      <alignment horizontal="right" vertical="top" wrapText="1" shrinkToFit="1"/>
    </xf>
    <xf numFmtId="1" fontId="2" fillId="2" borderId="2" xfId="0" applyNumberFormat="1" applyFont="1" applyFill="1" applyBorder="1" applyAlignment="1">
      <alignment vertical="top" shrinkToFit="1"/>
    </xf>
    <xf numFmtId="3" fontId="2" fillId="2" borderId="2" xfId="0" applyNumberFormat="1" applyFont="1" applyFill="1" applyBorder="1" applyAlignment="1">
      <alignment horizontal="right" vertical="top" shrinkToFit="1"/>
    </xf>
    <xf numFmtId="14" fontId="2" fillId="2" borderId="2" xfId="0" applyNumberFormat="1" applyFont="1" applyFill="1" applyBorder="1" applyAlignment="1">
      <alignment horizontal="right" vertical="top" shrinkToFit="1"/>
    </xf>
    <xf numFmtId="9" fontId="2" fillId="2" borderId="2" xfId="0" applyNumberFormat="1" applyFont="1" applyFill="1" applyBorder="1" applyAlignment="1">
      <alignment horizontal="right" vertical="top" wrapText="1" shrinkToFit="1"/>
    </xf>
    <xf numFmtId="49" fontId="2" fillId="2" borderId="2" xfId="0" applyNumberFormat="1" applyFont="1" applyFill="1" applyBorder="1" applyAlignment="1">
      <alignment vertical="top" shrinkToFit="1"/>
    </xf>
    <xf numFmtId="165" fontId="2" fillId="0" borderId="2" xfId="0" applyNumberFormat="1" applyFont="1" applyFill="1" applyBorder="1" applyAlignment="1">
      <alignment horizontal="right" vertical="top" wrapText="1" shrinkToFit="1"/>
    </xf>
    <xf numFmtId="0" fontId="2" fillId="0" borderId="2" xfId="0" applyFont="1" applyFill="1" applyBorder="1" applyAlignment="1">
      <alignment horizontal="right" vertical="top" shrinkToFit="1"/>
    </xf>
    <xf numFmtId="14" fontId="2" fillId="0" borderId="2" xfId="0" applyNumberFormat="1" applyFont="1" applyFill="1" applyBorder="1" applyAlignment="1">
      <alignment horizontal="right" vertical="top" wrapText="1" shrinkToFit="1"/>
    </xf>
    <xf numFmtId="49" fontId="2" fillId="0" borderId="2" xfId="0" applyNumberFormat="1" applyFont="1" applyFill="1" applyBorder="1" applyAlignment="1">
      <alignment vertical="top" shrinkToFit="1"/>
    </xf>
    <xf numFmtId="3" fontId="2" fillId="0" borderId="2" xfId="0" applyNumberFormat="1" applyFont="1" applyFill="1" applyBorder="1" applyAlignment="1">
      <alignment horizontal="right" vertical="top" shrinkToFit="1"/>
    </xf>
    <xf numFmtId="14" fontId="2" fillId="0" borderId="2" xfId="0" applyNumberFormat="1" applyFont="1" applyFill="1" applyBorder="1" applyAlignment="1">
      <alignment horizontal="right" vertical="top" shrinkToFit="1"/>
    </xf>
    <xf numFmtId="1" fontId="2" fillId="0" borderId="2" xfId="0" applyNumberFormat="1" applyFont="1" applyFill="1" applyBorder="1" applyAlignment="1">
      <alignment horizontal="right" vertical="top" shrinkToFit="1"/>
    </xf>
    <xf numFmtId="10" fontId="2" fillId="0" borderId="2" xfId="0" applyNumberFormat="1" applyFont="1" applyFill="1" applyBorder="1" applyAlignment="1">
      <alignment horizontal="right" vertical="top" wrapText="1" shrinkToFit="1"/>
    </xf>
    <xf numFmtId="9" fontId="2" fillId="0" borderId="2" xfId="0" applyNumberFormat="1" applyFont="1" applyFill="1" applyBorder="1" applyAlignment="1">
      <alignment horizontal="right" vertical="top" shrinkToFit="1"/>
    </xf>
    <xf numFmtId="0" fontId="2" fillId="0" borderId="2" xfId="0" applyFont="1" applyBorder="1" applyAlignment="1">
      <alignment horizontal="right" shrinkToFit="1"/>
    </xf>
    <xf numFmtId="0" fontId="2" fillId="0" borderId="10" xfId="0" applyFont="1" applyBorder="1" applyAlignment="1">
      <alignment horizontal="right" vertical="top" shrinkToFit="1"/>
    </xf>
    <xf numFmtId="1" fontId="2" fillId="0" borderId="2" xfId="0" applyNumberFormat="1" applyFont="1" applyFill="1" applyBorder="1" applyAlignment="1">
      <alignment vertical="top" shrinkToFit="1"/>
    </xf>
    <xf numFmtId="1" fontId="2" fillId="0" borderId="10" xfId="0" applyNumberFormat="1" applyFont="1" applyFill="1" applyBorder="1" applyAlignment="1">
      <alignment horizontal="right" vertical="top" shrinkToFit="1"/>
    </xf>
    <xf numFmtId="49" fontId="4" fillId="4" borderId="3" xfId="0" applyNumberFormat="1" applyFont="1" applyFill="1" applyBorder="1" applyAlignment="1">
      <alignment horizontal="right" vertical="top" wrapText="1" shrinkToFit="1"/>
    </xf>
    <xf numFmtId="49" fontId="4" fillId="4" borderId="3" xfId="0" applyNumberFormat="1" applyFont="1" applyFill="1" applyBorder="1" applyAlignment="1">
      <alignment horizontal="left" vertical="top" shrinkToFit="1"/>
    </xf>
    <xf numFmtId="0" fontId="4" fillId="4" borderId="3" xfId="0" applyNumberFormat="1" applyFont="1" applyFill="1" applyBorder="1" applyAlignment="1">
      <alignment horizontal="right" vertical="top" wrapText="1" shrinkToFit="1"/>
    </xf>
    <xf numFmtId="49" fontId="4" fillId="4" borderId="6" xfId="0" applyNumberFormat="1" applyFont="1" applyFill="1" applyBorder="1" applyAlignment="1">
      <alignment horizontal="right" vertical="top" wrapText="1" shrinkToFit="1"/>
    </xf>
    <xf numFmtId="0" fontId="0" fillId="0" borderId="1" xfId="0" applyBorder="1" applyAlignment="1"/>
    <xf numFmtId="3" fontId="2" fillId="0" borderId="2" xfId="0" applyNumberFormat="1" applyFont="1" applyBorder="1" applyAlignment="1">
      <alignment horizontal="right" vertical="top" shrinkToFit="1"/>
    </xf>
    <xf numFmtId="0" fontId="10" fillId="0" borderId="2" xfId="0" applyFont="1" applyFill="1" applyBorder="1" applyAlignment="1">
      <alignment horizontal="right" vertical="top" shrinkToFit="1"/>
    </xf>
    <xf numFmtId="14" fontId="10" fillId="0" borderId="2" xfId="0" applyNumberFormat="1" applyFont="1" applyFill="1" applyBorder="1" applyAlignment="1">
      <alignment horizontal="right" vertical="top" wrapText="1" shrinkToFit="1"/>
    </xf>
    <xf numFmtId="1" fontId="10" fillId="0" borderId="2" xfId="0" applyNumberFormat="1" applyFont="1" applyFill="1" applyBorder="1" applyAlignment="1">
      <alignment vertical="top" shrinkToFit="1"/>
    </xf>
    <xf numFmtId="3" fontId="10" fillId="0" borderId="2" xfId="0" applyNumberFormat="1" applyFont="1" applyFill="1" applyBorder="1" applyAlignment="1">
      <alignment horizontal="right" vertical="top" shrinkToFit="1"/>
    </xf>
    <xf numFmtId="14" fontId="10" fillId="0" borderId="2" xfId="0" applyNumberFormat="1" applyFont="1" applyFill="1" applyBorder="1" applyAlignment="1">
      <alignment horizontal="right" vertical="top" shrinkToFit="1"/>
    </xf>
    <xf numFmtId="1" fontId="10" fillId="0" borderId="2" xfId="0" applyNumberFormat="1" applyFont="1" applyFill="1" applyBorder="1" applyAlignment="1">
      <alignment horizontal="right" vertical="top" shrinkToFit="1"/>
    </xf>
    <xf numFmtId="165" fontId="10" fillId="2" borderId="2" xfId="2" applyNumberFormat="1" applyFont="1" applyFill="1" applyBorder="1" applyAlignment="1">
      <alignment horizontal="right" vertical="top" wrapText="1" shrinkToFit="1"/>
    </xf>
    <xf numFmtId="165" fontId="10" fillId="2" borderId="2" xfId="0" applyNumberFormat="1" applyFont="1" applyFill="1" applyBorder="1" applyAlignment="1">
      <alignment horizontal="right" vertical="top" wrapText="1" shrinkToFit="1"/>
    </xf>
    <xf numFmtId="1" fontId="10" fillId="0" borderId="10" xfId="0" applyNumberFormat="1" applyFont="1" applyFill="1" applyBorder="1" applyAlignment="1">
      <alignment horizontal="right" vertical="top" shrinkToFit="1"/>
    </xf>
    <xf numFmtId="49" fontId="2" fillId="2" borderId="7" xfId="0" applyNumberFormat="1" applyFont="1" applyFill="1" applyBorder="1" applyAlignment="1">
      <alignment horizontal="right" vertical="top" wrapText="1" shrinkToFit="1"/>
    </xf>
    <xf numFmtId="3" fontId="2" fillId="5" borderId="1" xfId="1" applyNumberFormat="1" applyFont="1" applyFill="1" applyBorder="1" applyAlignment="1">
      <alignment horizontal="right" vertical="top" wrapText="1" shrinkToFit="1"/>
    </xf>
    <xf numFmtId="49" fontId="2" fillId="0" borderId="2" xfId="0" applyNumberFormat="1" applyFont="1" applyFill="1" applyBorder="1" applyAlignment="1">
      <alignment vertical="top" wrapText="1" shrinkToFit="1"/>
    </xf>
    <xf numFmtId="49" fontId="11" fillId="5" borderId="1" xfId="0" applyNumberFormat="1" applyFont="1" applyFill="1" applyBorder="1" applyAlignment="1">
      <alignment horizontal="right" vertical="top" shrinkToFit="1"/>
    </xf>
    <xf numFmtId="14" fontId="11" fillId="5" borderId="1" xfId="0" applyNumberFormat="1" applyFont="1" applyFill="1" applyBorder="1" applyAlignment="1">
      <alignment horizontal="right" vertical="top" wrapText="1" shrinkToFit="1"/>
    </xf>
    <xf numFmtId="1" fontId="11" fillId="5" borderId="1" xfId="0" applyNumberFormat="1" applyFont="1" applyFill="1" applyBorder="1" applyAlignment="1">
      <alignment vertical="top" shrinkToFit="1"/>
    </xf>
    <xf numFmtId="3" fontId="11" fillId="5" borderId="1" xfId="0" applyNumberFormat="1" applyFont="1" applyFill="1" applyBorder="1" applyAlignment="1">
      <alignment horizontal="right" vertical="top" shrinkToFit="1"/>
    </xf>
    <xf numFmtId="14" fontId="11" fillId="5" borderId="1" xfId="0" applyNumberFormat="1" applyFont="1" applyFill="1" applyBorder="1" applyAlignment="1">
      <alignment horizontal="right" vertical="top" shrinkToFit="1"/>
    </xf>
    <xf numFmtId="1" fontId="11" fillId="5" borderId="1" xfId="0" applyNumberFormat="1" applyFont="1" applyFill="1" applyBorder="1" applyAlignment="1">
      <alignment horizontal="right" vertical="top" shrinkToFit="1"/>
    </xf>
    <xf numFmtId="165" fontId="11" fillId="5" borderId="1" xfId="2" applyNumberFormat="1" applyFont="1" applyFill="1" applyBorder="1" applyAlignment="1">
      <alignment horizontal="right" vertical="top" wrapText="1" shrinkToFit="1"/>
    </xf>
    <xf numFmtId="165" fontId="11" fillId="5" borderId="1" xfId="0" applyNumberFormat="1" applyFont="1" applyFill="1" applyBorder="1" applyAlignment="1">
      <alignment horizontal="right" vertical="top" wrapText="1" shrinkToFit="1"/>
    </xf>
    <xf numFmtId="0" fontId="11" fillId="5" borderId="1" xfId="0" applyNumberFormat="1" applyFont="1" applyFill="1" applyBorder="1" applyAlignment="1">
      <alignment horizontal="right" vertical="top" shrinkToFit="1"/>
    </xf>
    <xf numFmtId="1" fontId="11" fillId="5" borderId="5" xfId="0" applyNumberFormat="1" applyFont="1" applyFill="1" applyBorder="1" applyAlignment="1">
      <alignment horizontal="right" vertical="top" shrinkToFit="1"/>
    </xf>
    <xf numFmtId="0" fontId="11" fillId="5" borderId="1" xfId="0" applyFont="1" applyFill="1" applyBorder="1" applyAlignment="1">
      <alignment horizontal="right" vertical="top" shrinkToFit="1"/>
    </xf>
    <xf numFmtId="3" fontId="11" fillId="5" borderId="1" xfId="1" applyNumberFormat="1" applyFont="1" applyFill="1" applyBorder="1" applyAlignment="1">
      <alignment horizontal="right" vertical="top" shrinkToFit="1"/>
    </xf>
    <xf numFmtId="0" fontId="2" fillId="0" borderId="1" xfId="0" applyFont="1" applyFill="1" applyBorder="1" applyAlignment="1">
      <alignment vertical="top" shrinkToFit="1"/>
    </xf>
    <xf numFmtId="14" fontId="2" fillId="0" borderId="1" xfId="0" applyNumberFormat="1" applyFont="1" applyFill="1" applyBorder="1" applyAlignment="1">
      <alignment vertical="top" wrapText="1" shrinkToFit="1"/>
    </xf>
    <xf numFmtId="0" fontId="2" fillId="0" borderId="1" xfId="0" applyFont="1" applyFill="1" applyBorder="1" applyAlignment="1">
      <alignment horizontal="right" vertical="center" shrinkToFit="1"/>
    </xf>
    <xf numFmtId="14" fontId="2" fillId="0" borderId="1" xfId="0" applyNumberFormat="1" applyFont="1" applyFill="1" applyBorder="1" applyAlignment="1">
      <alignment horizontal="right" vertical="center" wrapText="1" shrinkToFit="1"/>
    </xf>
    <xf numFmtId="1" fontId="2" fillId="0" borderId="1" xfId="0" applyNumberFormat="1" applyFont="1" applyFill="1" applyBorder="1" applyAlignment="1">
      <alignment vertical="top" wrapText="1" shrinkToFit="1"/>
    </xf>
    <xf numFmtId="49" fontId="2" fillId="0" borderId="2" xfId="0" applyNumberFormat="1" applyFont="1" applyBorder="1" applyAlignment="1">
      <alignment vertical="top" shrinkToFit="1"/>
    </xf>
    <xf numFmtId="0" fontId="2" fillId="0" borderId="2" xfId="0" applyFont="1" applyBorder="1" applyAlignment="1">
      <alignment horizontal="right" vertical="top" shrinkToFit="1"/>
    </xf>
    <xf numFmtId="49" fontId="2" fillId="0" borderId="10" xfId="0" applyNumberFormat="1" applyFont="1" applyBorder="1" applyAlignment="1">
      <alignment horizontal="right" vertical="top" wrapText="1" shrinkToFit="1"/>
    </xf>
    <xf numFmtId="49" fontId="4" fillId="5" borderId="3" xfId="0" applyNumberFormat="1" applyFont="1" applyFill="1" applyBorder="1" applyAlignment="1">
      <alignment horizontal="right" vertical="top" wrapText="1" shrinkToFit="1"/>
    </xf>
    <xf numFmtId="49" fontId="4" fillId="5" borderId="3" xfId="0" applyNumberFormat="1" applyFont="1" applyFill="1" applyBorder="1" applyAlignment="1">
      <alignment horizontal="left" vertical="top" shrinkToFit="1"/>
    </xf>
    <xf numFmtId="0" fontId="4" fillId="5" borderId="3" xfId="0" applyNumberFormat="1" applyFont="1" applyFill="1" applyBorder="1" applyAlignment="1">
      <alignment horizontal="right" vertical="top" wrapText="1" shrinkToFit="1"/>
    </xf>
    <xf numFmtId="49" fontId="4" fillId="5" borderId="6" xfId="0" applyNumberFormat="1" applyFont="1" applyFill="1" applyBorder="1" applyAlignment="1">
      <alignment horizontal="right" vertical="top" wrapText="1" shrinkToFit="1"/>
    </xf>
    <xf numFmtId="49" fontId="2" fillId="0" borderId="10" xfId="0" applyNumberFormat="1" applyFont="1" applyFill="1" applyBorder="1" applyAlignment="1">
      <alignment horizontal="right" vertical="top" wrapText="1" shrinkToFit="1"/>
    </xf>
    <xf numFmtId="164" fontId="0" fillId="0" borderId="0" xfId="1" applyFont="1" applyAlignment="1"/>
    <xf numFmtId="0" fontId="2" fillId="0" borderId="1" xfId="0" applyFont="1" applyFill="1" applyBorder="1" applyAlignment="1">
      <alignment horizontal="right" shrinkToFit="1"/>
    </xf>
    <xf numFmtId="2" fontId="2" fillId="0" borderId="1" xfId="0" applyNumberFormat="1" applyFont="1" applyFill="1" applyBorder="1" applyAlignment="1">
      <alignment horizontal="right" vertical="top" wrapText="1" shrinkToFit="1"/>
    </xf>
    <xf numFmtId="2" fontId="2" fillId="2" borderId="1" xfId="0" applyNumberFormat="1" applyFont="1" applyFill="1" applyBorder="1" applyAlignment="1">
      <alignment horizontal="right" vertical="top" wrapText="1" shrinkToFit="1"/>
    </xf>
    <xf numFmtId="49" fontId="2" fillId="2" borderId="7" xfId="0" applyNumberFormat="1" applyFont="1" applyFill="1" applyBorder="1" applyAlignment="1">
      <alignment vertical="top" shrinkToFit="1"/>
    </xf>
    <xf numFmtId="3" fontId="2" fillId="5" borderId="2" xfId="0" applyNumberFormat="1" applyFont="1" applyFill="1" applyBorder="1" applyAlignment="1">
      <alignment horizontal="right" vertical="top" shrinkToFit="1"/>
    </xf>
    <xf numFmtId="9" fontId="2" fillId="0" borderId="2" xfId="2" applyFont="1" applyBorder="1" applyAlignment="1">
      <alignment horizontal="right" vertical="top" shrinkToFit="1"/>
    </xf>
    <xf numFmtId="0" fontId="2" fillId="2" borderId="7" xfId="0" applyNumberFormat="1" applyFont="1" applyFill="1" applyBorder="1" applyAlignment="1">
      <alignment vertical="top" wrapText="1" shrinkToFit="1"/>
    </xf>
    <xf numFmtId="0" fontId="13" fillId="0" borderId="1" xfId="0" applyFont="1" applyFill="1" applyBorder="1" applyAlignment="1">
      <alignment horizontal="right" vertical="top" shrinkToFit="1"/>
    </xf>
    <xf numFmtId="14" fontId="13" fillId="0" borderId="1" xfId="0" applyNumberFormat="1" applyFont="1" applyFill="1" applyBorder="1" applyAlignment="1">
      <alignment horizontal="right" vertical="top" wrapText="1" shrinkToFit="1"/>
    </xf>
    <xf numFmtId="1" fontId="13" fillId="0" borderId="1" xfId="0" applyNumberFormat="1" applyFont="1" applyFill="1" applyBorder="1" applyAlignment="1">
      <alignment vertical="top" shrinkToFit="1"/>
    </xf>
    <xf numFmtId="3" fontId="13" fillId="0" borderId="1" xfId="0" applyNumberFormat="1" applyFont="1" applyFill="1" applyBorder="1" applyAlignment="1">
      <alignment horizontal="right" vertical="top" shrinkToFit="1"/>
    </xf>
    <xf numFmtId="14" fontId="13" fillId="0" borderId="1" xfId="0" applyNumberFormat="1" applyFont="1" applyFill="1" applyBorder="1" applyAlignment="1">
      <alignment horizontal="right" vertical="top" shrinkToFit="1"/>
    </xf>
    <xf numFmtId="1" fontId="13" fillId="0" borderId="1" xfId="0" applyNumberFormat="1" applyFont="1" applyFill="1" applyBorder="1" applyAlignment="1">
      <alignment horizontal="right" vertical="top" shrinkToFit="1"/>
    </xf>
    <xf numFmtId="165" fontId="13" fillId="2" borderId="1" xfId="0" applyNumberFormat="1" applyFont="1" applyFill="1" applyBorder="1" applyAlignment="1">
      <alignment horizontal="right" vertical="top" wrapText="1" shrinkToFit="1"/>
    </xf>
    <xf numFmtId="1" fontId="13" fillId="0" borderId="5" xfId="0" applyNumberFormat="1" applyFont="1" applyFill="1" applyBorder="1" applyAlignment="1">
      <alignment horizontal="right" vertical="top" shrinkToFit="1"/>
    </xf>
    <xf numFmtId="9" fontId="2" fillId="5" borderId="1" xfId="2" applyNumberFormat="1" applyFont="1" applyFill="1" applyBorder="1" applyAlignment="1">
      <alignment horizontal="right" vertical="top" shrinkToFit="1"/>
    </xf>
    <xf numFmtId="1" fontId="2" fillId="0" borderId="9" xfId="0" applyNumberFormat="1" applyFont="1" applyFill="1" applyBorder="1" applyAlignment="1">
      <alignment vertical="top" wrapText="1" shrinkToFit="1"/>
    </xf>
    <xf numFmtId="0" fontId="13" fillId="0" borderId="1" xfId="0" applyNumberFormat="1" applyFont="1" applyFill="1" applyBorder="1" applyAlignment="1">
      <alignment horizontal="right" vertical="top" shrinkToFit="1"/>
    </xf>
    <xf numFmtId="165" fontId="13" fillId="2" borderId="1" xfId="2" applyNumberFormat="1" applyFont="1" applyFill="1" applyBorder="1" applyAlignment="1">
      <alignment horizontal="right" vertical="top" wrapText="1" shrinkToFit="1"/>
    </xf>
    <xf numFmtId="0" fontId="13" fillId="5" borderId="1" xfId="0" applyFont="1" applyFill="1" applyBorder="1" applyAlignment="1">
      <alignment horizontal="right" vertical="top" shrinkToFit="1"/>
    </xf>
    <xf numFmtId="14" fontId="13" fillId="5" borderId="1" xfId="0" applyNumberFormat="1" applyFont="1" applyFill="1" applyBorder="1" applyAlignment="1">
      <alignment horizontal="right" vertical="top" wrapText="1" shrinkToFit="1"/>
    </xf>
    <xf numFmtId="1" fontId="13" fillId="5" borderId="1" xfId="0" applyNumberFormat="1" applyFont="1" applyFill="1" applyBorder="1" applyAlignment="1">
      <alignment vertical="top" shrinkToFit="1"/>
    </xf>
    <xf numFmtId="3" fontId="13" fillId="5" borderId="1" xfId="0" applyNumberFormat="1" applyFont="1" applyFill="1" applyBorder="1" applyAlignment="1">
      <alignment horizontal="right" vertical="top" shrinkToFit="1"/>
    </xf>
    <xf numFmtId="14" fontId="13" fillId="5" borderId="1" xfId="0" applyNumberFormat="1" applyFont="1" applyFill="1" applyBorder="1" applyAlignment="1">
      <alignment horizontal="right" vertical="top" shrinkToFit="1"/>
    </xf>
    <xf numFmtId="1" fontId="13" fillId="5" borderId="1" xfId="0" applyNumberFormat="1" applyFont="1" applyFill="1" applyBorder="1" applyAlignment="1">
      <alignment horizontal="right" vertical="top" shrinkToFit="1"/>
    </xf>
    <xf numFmtId="165" fontId="13" fillId="5" borderId="1" xfId="2" applyNumberFormat="1" applyFont="1" applyFill="1" applyBorder="1" applyAlignment="1">
      <alignment horizontal="right" vertical="top" wrapText="1" shrinkToFit="1"/>
    </xf>
    <xf numFmtId="165" fontId="13" fillId="5" borderId="1" xfId="0" applyNumberFormat="1" applyFont="1" applyFill="1" applyBorder="1" applyAlignment="1">
      <alignment horizontal="right" vertical="top" wrapText="1" shrinkToFit="1"/>
    </xf>
    <xf numFmtId="1" fontId="13" fillId="5" borderId="5" xfId="0" applyNumberFormat="1" applyFont="1" applyFill="1" applyBorder="1" applyAlignment="1">
      <alignment horizontal="right" vertical="top" shrinkToFit="1"/>
    </xf>
    <xf numFmtId="10" fontId="2" fillId="0" borderId="2" xfId="2" applyNumberFormat="1" applyFont="1" applyFill="1" applyBorder="1" applyAlignment="1">
      <alignment horizontal="right" vertical="top" wrapText="1" shrinkToFit="1"/>
    </xf>
    <xf numFmtId="0" fontId="2" fillId="3" borderId="2" xfId="0" applyFont="1" applyFill="1" applyBorder="1" applyAlignment="1">
      <alignment horizontal="right" vertical="top" shrinkToFit="1"/>
    </xf>
    <xf numFmtId="14" fontId="2" fillId="3" borderId="2" xfId="0" applyNumberFormat="1" applyFont="1" applyFill="1" applyBorder="1" applyAlignment="1">
      <alignment horizontal="right" vertical="top" wrapText="1" shrinkToFit="1"/>
    </xf>
    <xf numFmtId="3" fontId="2" fillId="3" borderId="2" xfId="0" applyNumberFormat="1" applyFont="1" applyFill="1" applyBorder="1" applyAlignment="1">
      <alignment horizontal="right" vertical="top" shrinkToFit="1"/>
    </xf>
    <xf numFmtId="14" fontId="2" fillId="3" borderId="2" xfId="0" applyNumberFormat="1" applyFont="1" applyFill="1" applyBorder="1" applyAlignment="1">
      <alignment horizontal="right" vertical="top" shrinkToFit="1"/>
    </xf>
    <xf numFmtId="165" fontId="2" fillId="3" borderId="2" xfId="0" applyNumberFormat="1" applyFont="1" applyFill="1" applyBorder="1" applyAlignment="1">
      <alignment horizontal="right" vertical="top" shrinkToFit="1"/>
    </xf>
    <xf numFmtId="0" fontId="14" fillId="0" borderId="1" xfId="0" applyFont="1" applyFill="1" applyBorder="1" applyAlignment="1">
      <alignment horizontal="right" vertical="top" shrinkToFit="1"/>
    </xf>
    <xf numFmtId="14" fontId="14" fillId="0" borderId="1" xfId="0" applyNumberFormat="1" applyFont="1" applyFill="1" applyBorder="1" applyAlignment="1">
      <alignment horizontal="right" vertical="top" wrapText="1" shrinkToFit="1"/>
    </xf>
    <xf numFmtId="1" fontId="14" fillId="0" borderId="1" xfId="0" applyNumberFormat="1" applyFont="1" applyFill="1" applyBorder="1" applyAlignment="1">
      <alignment vertical="top" shrinkToFit="1"/>
    </xf>
    <xf numFmtId="3" fontId="14" fillId="0" borderId="1" xfId="0" applyNumberFormat="1" applyFont="1" applyFill="1" applyBorder="1" applyAlignment="1">
      <alignment horizontal="right" vertical="top" shrinkToFit="1"/>
    </xf>
    <xf numFmtId="14" fontId="14" fillId="0" borderId="1" xfId="0" applyNumberFormat="1" applyFont="1" applyFill="1" applyBorder="1" applyAlignment="1">
      <alignment horizontal="right" vertical="top" shrinkToFit="1"/>
    </xf>
    <xf numFmtId="1" fontId="14" fillId="0" borderId="1" xfId="0" applyNumberFormat="1" applyFont="1" applyFill="1" applyBorder="1" applyAlignment="1">
      <alignment horizontal="right" vertical="top" shrinkToFit="1"/>
    </xf>
    <xf numFmtId="165" fontId="14" fillId="2" borderId="1" xfId="0" applyNumberFormat="1" applyFont="1" applyFill="1" applyBorder="1" applyAlignment="1">
      <alignment horizontal="right" vertical="top" wrapText="1" shrinkToFit="1"/>
    </xf>
    <xf numFmtId="1" fontId="14" fillId="0" borderId="5" xfId="0" applyNumberFormat="1" applyFont="1" applyFill="1" applyBorder="1" applyAlignment="1">
      <alignment horizontal="right" vertical="top" shrinkToFit="1"/>
    </xf>
    <xf numFmtId="0" fontId="14" fillId="0" borderId="1" xfId="0" applyNumberFormat="1" applyFont="1" applyFill="1" applyBorder="1" applyAlignment="1">
      <alignment horizontal="right" vertical="top" shrinkToFit="1"/>
    </xf>
    <xf numFmtId="9" fontId="14" fillId="2" borderId="1" xfId="2" applyNumberFormat="1" applyFont="1" applyFill="1" applyBorder="1" applyAlignment="1">
      <alignment horizontal="right" vertical="top" wrapText="1" shrinkToFit="1"/>
    </xf>
    <xf numFmtId="14" fontId="2" fillId="0" borderId="2" xfId="0" applyNumberFormat="1" applyFont="1" applyBorder="1" applyAlignment="1">
      <alignment horizontal="right" vertical="top" wrapText="1" shrinkToFit="1"/>
    </xf>
    <xf numFmtId="14" fontId="2" fillId="0" borderId="2" xfId="0" applyNumberFormat="1" applyFont="1" applyBorder="1" applyAlignment="1">
      <alignment horizontal="right" vertical="top" shrinkToFit="1"/>
    </xf>
    <xf numFmtId="1" fontId="2" fillId="0" borderId="2" xfId="0" applyNumberFormat="1" applyFont="1" applyBorder="1" applyAlignment="1">
      <alignment horizontal="right" vertical="top" shrinkToFit="1"/>
    </xf>
    <xf numFmtId="9" fontId="2" fillId="0" borderId="2" xfId="0" applyNumberFormat="1" applyFont="1" applyBorder="1" applyAlignment="1">
      <alignment horizontal="right" vertical="top" shrinkToFit="1"/>
    </xf>
    <xf numFmtId="1" fontId="2" fillId="0" borderId="10" xfId="0" applyNumberFormat="1" applyFont="1" applyBorder="1" applyAlignment="1">
      <alignment horizontal="right" vertical="top" shrinkToFit="1"/>
    </xf>
    <xf numFmtId="165" fontId="2" fillId="0" borderId="2" xfId="0" applyNumberFormat="1" applyFont="1" applyBorder="1" applyAlignment="1">
      <alignment horizontal="right" vertical="top" shrinkToFit="1"/>
    </xf>
    <xf numFmtId="0" fontId="2" fillId="0" borderId="2" xfId="0" applyFont="1" applyFill="1" applyBorder="1" applyAlignment="1">
      <alignment horizontal="right" vertical="top" wrapText="1" shrinkToFit="1"/>
    </xf>
    <xf numFmtId="165" fontId="14" fillId="2" borderId="1" xfId="2" applyNumberFormat="1" applyFont="1" applyFill="1" applyBorder="1" applyAlignment="1">
      <alignment horizontal="right" vertical="top" wrapText="1" shrinkToFit="1"/>
    </xf>
    <xf numFmtId="0" fontId="14" fillId="5" borderId="1" xfId="0" applyFont="1" applyFill="1" applyBorder="1" applyAlignment="1">
      <alignment horizontal="right" vertical="top" shrinkToFit="1"/>
    </xf>
    <xf numFmtId="14" fontId="14" fillId="5" borderId="1" xfId="0" applyNumberFormat="1" applyFont="1" applyFill="1" applyBorder="1" applyAlignment="1">
      <alignment horizontal="right" vertical="top" wrapText="1" shrinkToFit="1"/>
    </xf>
    <xf numFmtId="1" fontId="14" fillId="5" borderId="1" xfId="0" applyNumberFormat="1" applyFont="1" applyFill="1" applyBorder="1" applyAlignment="1">
      <alignment vertical="top" shrinkToFit="1"/>
    </xf>
    <xf numFmtId="3" fontId="14" fillId="5" borderId="1" xfId="0" applyNumberFormat="1" applyFont="1" applyFill="1" applyBorder="1" applyAlignment="1">
      <alignment horizontal="right" vertical="top" shrinkToFit="1"/>
    </xf>
    <xf numFmtId="14" fontId="14" fillId="5" borderId="1" xfId="0" applyNumberFormat="1" applyFont="1" applyFill="1" applyBorder="1" applyAlignment="1">
      <alignment horizontal="right" vertical="top" shrinkToFit="1"/>
    </xf>
    <xf numFmtId="1" fontId="14" fillId="5" borderId="1" xfId="0" applyNumberFormat="1" applyFont="1" applyFill="1" applyBorder="1" applyAlignment="1">
      <alignment horizontal="right" vertical="top" shrinkToFit="1"/>
    </xf>
    <xf numFmtId="165" fontId="14" fillId="5" borderId="1" xfId="2" applyNumberFormat="1" applyFont="1" applyFill="1" applyBorder="1" applyAlignment="1">
      <alignment horizontal="right" vertical="top" wrapText="1" shrinkToFit="1"/>
    </xf>
    <xf numFmtId="165" fontId="14" fillId="5" borderId="1" xfId="0" applyNumberFormat="1" applyFont="1" applyFill="1" applyBorder="1" applyAlignment="1">
      <alignment horizontal="right" vertical="top" wrapText="1" shrinkToFit="1"/>
    </xf>
    <xf numFmtId="1" fontId="14" fillId="5" borderId="5" xfId="0" applyNumberFormat="1" applyFont="1" applyFill="1" applyBorder="1" applyAlignment="1">
      <alignment horizontal="right" vertical="top" shrinkToFit="1"/>
    </xf>
    <xf numFmtId="9" fontId="2" fillId="0" borderId="2" xfId="0" applyNumberFormat="1" applyFont="1" applyFill="1" applyBorder="1" applyAlignment="1">
      <alignment horizontal="right" vertical="top" wrapText="1" shrinkToFit="1"/>
    </xf>
    <xf numFmtId="0" fontId="0" fillId="0" borderId="0" xfId="0" applyFill="1" applyBorder="1" applyAlignment="1"/>
    <xf numFmtId="10" fontId="14" fillId="2" borderId="1" xfId="2" applyNumberFormat="1" applyFont="1" applyFill="1" applyBorder="1" applyAlignment="1">
      <alignment horizontal="right" vertical="top" wrapText="1" shrinkToFit="1"/>
    </xf>
    <xf numFmtId="0" fontId="0" fillId="6" borderId="1" xfId="0" applyFill="1" applyBorder="1" applyAlignment="1"/>
    <xf numFmtId="0" fontId="0" fillId="6" borderId="0" xfId="0" applyFill="1" applyAlignment="1"/>
    <xf numFmtId="165" fontId="5" fillId="0" borderId="1" xfId="2" applyNumberFormat="1" applyFont="1" applyFill="1" applyBorder="1" applyAlignment="1">
      <alignment horizontal="right" vertical="top" wrapText="1" shrinkToFit="1"/>
    </xf>
    <xf numFmtId="0" fontId="0" fillId="6" borderId="9" xfId="0" applyFill="1" applyBorder="1" applyAlignment="1"/>
    <xf numFmtId="0" fontId="0" fillId="0" borderId="9" xfId="0" applyBorder="1" applyAlignment="1"/>
    <xf numFmtId="165" fontId="5" fillId="0" borderId="1" xfId="0" applyNumberFormat="1" applyFont="1" applyFill="1" applyBorder="1" applyAlignment="1">
      <alignment horizontal="right" vertical="top" wrapText="1" shrinkToFit="1"/>
    </xf>
    <xf numFmtId="2" fontId="2" fillId="5" borderId="1" xfId="0" applyNumberFormat="1" applyFont="1" applyFill="1" applyBorder="1" applyAlignment="1">
      <alignment horizontal="right" vertical="top" shrinkToFit="1"/>
    </xf>
    <xf numFmtId="0" fontId="15" fillId="0" borderId="1" xfId="0" applyNumberFormat="1" applyFont="1" applyFill="1" applyBorder="1" applyAlignment="1">
      <alignment horizontal="right" vertical="top" shrinkToFit="1"/>
    </xf>
    <xf numFmtId="14" fontId="15" fillId="0" borderId="1" xfId="0" applyNumberFormat="1" applyFont="1" applyFill="1" applyBorder="1" applyAlignment="1">
      <alignment horizontal="right" vertical="top" wrapText="1" shrinkToFit="1"/>
    </xf>
    <xf numFmtId="1" fontId="15" fillId="0" borderId="1" xfId="0" applyNumberFormat="1" applyFont="1" applyFill="1" applyBorder="1" applyAlignment="1">
      <alignment vertical="top" shrinkToFit="1"/>
    </xf>
    <xf numFmtId="3" fontId="15" fillId="0" borderId="1" xfId="0" applyNumberFormat="1" applyFont="1" applyFill="1" applyBorder="1" applyAlignment="1">
      <alignment horizontal="right" vertical="top" shrinkToFit="1"/>
    </xf>
    <xf numFmtId="14" fontId="15" fillId="0" borderId="1" xfId="0" applyNumberFormat="1" applyFont="1" applyFill="1" applyBorder="1" applyAlignment="1">
      <alignment horizontal="right" vertical="top" shrinkToFit="1"/>
    </xf>
    <xf numFmtId="1" fontId="15" fillId="0" borderId="1" xfId="0" applyNumberFormat="1" applyFont="1" applyFill="1" applyBorder="1" applyAlignment="1">
      <alignment horizontal="right" vertical="top" shrinkToFit="1"/>
    </xf>
    <xf numFmtId="165" fontId="15" fillId="2" borderId="1" xfId="2" applyNumberFormat="1" applyFont="1" applyFill="1" applyBorder="1" applyAlignment="1">
      <alignment horizontal="right" vertical="top" wrapText="1" shrinkToFit="1"/>
    </xf>
    <xf numFmtId="165" fontId="15" fillId="2" borderId="1" xfId="0" applyNumberFormat="1" applyFont="1" applyFill="1" applyBorder="1" applyAlignment="1">
      <alignment horizontal="right" vertical="top" wrapText="1" shrinkToFit="1"/>
    </xf>
    <xf numFmtId="1" fontId="15" fillId="0" borderId="5" xfId="0" applyNumberFormat="1" applyFont="1" applyFill="1" applyBorder="1" applyAlignment="1">
      <alignment horizontal="right" vertical="top" shrinkToFit="1"/>
    </xf>
    <xf numFmtId="0" fontId="15" fillId="0" borderId="1" xfId="0" applyFont="1" applyFill="1" applyBorder="1" applyAlignment="1">
      <alignment horizontal="right" vertical="top" shrinkToFit="1"/>
    </xf>
    <xf numFmtId="0" fontId="15" fillId="5" borderId="1" xfId="0" applyFont="1" applyFill="1" applyBorder="1" applyAlignment="1">
      <alignment horizontal="right" vertical="top" shrinkToFit="1"/>
    </xf>
    <xf numFmtId="14" fontId="15" fillId="5" borderId="1" xfId="0" applyNumberFormat="1" applyFont="1" applyFill="1" applyBorder="1" applyAlignment="1">
      <alignment horizontal="right" vertical="top" wrapText="1" shrinkToFit="1"/>
    </xf>
    <xf numFmtId="1" fontId="15" fillId="5" borderId="1" xfId="0" applyNumberFormat="1" applyFont="1" applyFill="1" applyBorder="1" applyAlignment="1">
      <alignment vertical="top" shrinkToFit="1"/>
    </xf>
    <xf numFmtId="3" fontId="15" fillId="5" borderId="1" xfId="0" applyNumberFormat="1" applyFont="1" applyFill="1" applyBorder="1" applyAlignment="1">
      <alignment horizontal="right" vertical="top" shrinkToFit="1"/>
    </xf>
    <xf numFmtId="14" fontId="15" fillId="5" borderId="1" xfId="0" applyNumberFormat="1" applyFont="1" applyFill="1" applyBorder="1" applyAlignment="1">
      <alignment horizontal="right" vertical="top" shrinkToFit="1"/>
    </xf>
    <xf numFmtId="1" fontId="15" fillId="5" borderId="1" xfId="0" applyNumberFormat="1" applyFont="1" applyFill="1" applyBorder="1" applyAlignment="1">
      <alignment horizontal="right" vertical="top" shrinkToFit="1"/>
    </xf>
    <xf numFmtId="165" fontId="15" fillId="5" borderId="1" xfId="2" applyNumberFormat="1" applyFont="1" applyFill="1" applyBorder="1" applyAlignment="1">
      <alignment horizontal="right" vertical="top" wrapText="1" shrinkToFit="1"/>
    </xf>
    <xf numFmtId="165" fontId="15" fillId="5" borderId="1" xfId="0" applyNumberFormat="1" applyFont="1" applyFill="1" applyBorder="1" applyAlignment="1">
      <alignment horizontal="right" vertical="top" wrapText="1" shrinkToFit="1"/>
    </xf>
    <xf numFmtId="1" fontId="15" fillId="5" borderId="5" xfId="0" applyNumberFormat="1" applyFont="1" applyFill="1" applyBorder="1" applyAlignment="1">
      <alignment horizontal="right" vertical="top" shrinkToFit="1"/>
    </xf>
    <xf numFmtId="49" fontId="15" fillId="0" borderId="1" xfId="0" applyNumberFormat="1" applyFont="1" applyFill="1" applyBorder="1" applyAlignment="1">
      <alignment horizontal="right" vertical="top" shrinkToFit="1"/>
    </xf>
    <xf numFmtId="4" fontId="15" fillId="5" borderId="1" xfId="0" applyNumberFormat="1" applyFont="1" applyFill="1" applyBorder="1" applyAlignment="1">
      <alignment horizontal="right" vertical="top" shrinkToFit="1"/>
    </xf>
    <xf numFmtId="10" fontId="15" fillId="2" borderId="1" xfId="2" applyNumberFormat="1" applyFont="1" applyFill="1" applyBorder="1" applyAlignment="1">
      <alignment horizontal="right" vertical="top" wrapText="1" shrinkToFit="1"/>
    </xf>
    <xf numFmtId="0" fontId="16" fillId="0" borderId="1" xfId="0" applyFont="1" applyFill="1" applyBorder="1" applyAlignment="1">
      <alignment horizontal="right" vertical="top" shrinkToFit="1"/>
    </xf>
    <xf numFmtId="14" fontId="16" fillId="0" borderId="1" xfId="0" applyNumberFormat="1" applyFont="1" applyFill="1" applyBorder="1" applyAlignment="1">
      <alignment horizontal="right" vertical="top" wrapText="1" shrinkToFit="1"/>
    </xf>
    <xf numFmtId="1" fontId="16" fillId="0" borderId="1" xfId="0" applyNumberFormat="1" applyFont="1" applyFill="1" applyBorder="1" applyAlignment="1">
      <alignment vertical="top" shrinkToFit="1"/>
    </xf>
    <xf numFmtId="3" fontId="16" fillId="0" borderId="1" xfId="0" applyNumberFormat="1" applyFont="1" applyFill="1" applyBorder="1" applyAlignment="1">
      <alignment horizontal="right" vertical="top" shrinkToFit="1"/>
    </xf>
    <xf numFmtId="14" fontId="16" fillId="0" borderId="1" xfId="0" applyNumberFormat="1" applyFont="1" applyFill="1" applyBorder="1" applyAlignment="1">
      <alignment horizontal="right" vertical="top" shrinkToFit="1"/>
    </xf>
    <xf numFmtId="1" fontId="16" fillId="0" borderId="1" xfId="0" applyNumberFormat="1" applyFont="1" applyFill="1" applyBorder="1" applyAlignment="1">
      <alignment horizontal="right" vertical="top" shrinkToFit="1"/>
    </xf>
    <xf numFmtId="165" fontId="16" fillId="2" borderId="1" xfId="0" applyNumberFormat="1" applyFont="1" applyFill="1" applyBorder="1" applyAlignment="1">
      <alignment horizontal="right" vertical="top" wrapText="1" shrinkToFit="1"/>
    </xf>
    <xf numFmtId="1" fontId="16" fillId="0" borderId="5" xfId="0" applyNumberFormat="1" applyFont="1" applyFill="1" applyBorder="1" applyAlignment="1">
      <alignment horizontal="right" vertical="top" shrinkToFit="1"/>
    </xf>
    <xf numFmtId="10" fontId="16" fillId="2" borderId="1" xfId="2" applyNumberFormat="1" applyFont="1" applyFill="1" applyBorder="1" applyAlignment="1">
      <alignment horizontal="right" vertical="top" wrapText="1" shrinkToFit="1"/>
    </xf>
    <xf numFmtId="0" fontId="2" fillId="5" borderId="3" xfId="0" applyFont="1" applyFill="1" applyBorder="1" applyAlignment="1">
      <alignment horizontal="right" vertical="top" shrinkToFit="1"/>
    </xf>
    <xf numFmtId="14" fontId="2" fillId="5" borderId="3" xfId="0" applyNumberFormat="1" applyFont="1" applyFill="1" applyBorder="1" applyAlignment="1">
      <alignment horizontal="right" vertical="top" wrapText="1" shrinkToFit="1"/>
    </xf>
    <xf numFmtId="1" fontId="2" fillId="5" borderId="3" xfId="0" applyNumberFormat="1" applyFont="1" applyFill="1" applyBorder="1" applyAlignment="1">
      <alignment vertical="top" shrinkToFit="1"/>
    </xf>
    <xf numFmtId="3" fontId="2" fillId="5" borderId="3" xfId="0" applyNumberFormat="1" applyFont="1" applyFill="1" applyBorder="1" applyAlignment="1">
      <alignment horizontal="right" vertical="top" shrinkToFit="1"/>
    </xf>
    <xf numFmtId="14" fontId="2" fillId="5" borderId="3" xfId="0" applyNumberFormat="1" applyFont="1" applyFill="1" applyBorder="1" applyAlignment="1">
      <alignment horizontal="right" vertical="top" shrinkToFit="1"/>
    </xf>
    <xf numFmtId="1" fontId="2" fillId="5" borderId="3" xfId="0" applyNumberFormat="1" applyFont="1" applyFill="1" applyBorder="1" applyAlignment="1">
      <alignment horizontal="right" vertical="top" shrinkToFit="1"/>
    </xf>
    <xf numFmtId="165" fontId="2" fillId="5" borderId="3" xfId="2" applyNumberFormat="1" applyFont="1" applyFill="1" applyBorder="1" applyAlignment="1">
      <alignment horizontal="right" vertical="top" wrapText="1" shrinkToFit="1"/>
    </xf>
    <xf numFmtId="165" fontId="2" fillId="5" borderId="3" xfId="0" applyNumberFormat="1" applyFont="1" applyFill="1" applyBorder="1" applyAlignment="1">
      <alignment horizontal="right" vertical="top" wrapText="1" shrinkToFit="1"/>
    </xf>
    <xf numFmtId="1" fontId="2" fillId="5" borderId="6" xfId="0" applyNumberFormat="1" applyFont="1" applyFill="1" applyBorder="1" applyAlignment="1">
      <alignment horizontal="right" vertical="top" shrinkToFit="1"/>
    </xf>
    <xf numFmtId="165" fontId="17" fillId="2" borderId="1" xfId="2" applyNumberFormat="1" applyFont="1" applyFill="1" applyBorder="1" applyAlignment="1">
      <alignment horizontal="right" vertical="top" wrapText="1" shrinkToFit="1"/>
    </xf>
    <xf numFmtId="0" fontId="17" fillId="0" borderId="1" xfId="0" applyFont="1" applyFill="1" applyBorder="1" applyAlignment="1">
      <alignment horizontal="right" vertical="top" shrinkToFit="1"/>
    </xf>
    <xf numFmtId="14" fontId="17" fillId="0" borderId="1" xfId="0" applyNumberFormat="1" applyFont="1" applyFill="1" applyBorder="1" applyAlignment="1">
      <alignment horizontal="right" vertical="top" wrapText="1" shrinkToFit="1"/>
    </xf>
    <xf numFmtId="1" fontId="17" fillId="0" borderId="1" xfId="0" applyNumberFormat="1" applyFont="1" applyFill="1" applyBorder="1" applyAlignment="1">
      <alignment vertical="top" shrinkToFit="1"/>
    </xf>
    <xf numFmtId="3" fontId="17" fillId="0" borderId="1" xfId="0" applyNumberFormat="1" applyFont="1" applyFill="1" applyBorder="1" applyAlignment="1">
      <alignment horizontal="right" vertical="top" shrinkToFit="1"/>
    </xf>
    <xf numFmtId="14" fontId="17" fillId="0" borderId="1" xfId="0" applyNumberFormat="1" applyFont="1" applyFill="1" applyBorder="1" applyAlignment="1">
      <alignment horizontal="right" vertical="top" shrinkToFit="1"/>
    </xf>
    <xf numFmtId="1" fontId="17" fillId="0" borderId="1" xfId="0" applyNumberFormat="1" applyFont="1" applyFill="1" applyBorder="1" applyAlignment="1">
      <alignment horizontal="right" vertical="top" shrinkToFit="1"/>
    </xf>
    <xf numFmtId="0" fontId="18" fillId="0" borderId="1" xfId="0" applyFont="1" applyFill="1" applyBorder="1" applyAlignment="1">
      <alignment horizontal="right" vertical="top" shrinkToFit="1"/>
    </xf>
    <xf numFmtId="14" fontId="18" fillId="0" borderId="1" xfId="0" applyNumberFormat="1" applyFont="1" applyFill="1" applyBorder="1" applyAlignment="1">
      <alignment horizontal="right" vertical="top" wrapText="1" shrinkToFit="1"/>
    </xf>
    <xf numFmtId="1" fontId="18" fillId="0" borderId="1" xfId="0" applyNumberFormat="1" applyFont="1" applyFill="1" applyBorder="1" applyAlignment="1">
      <alignment vertical="top" shrinkToFit="1"/>
    </xf>
    <xf numFmtId="3" fontId="18" fillId="0" borderId="1" xfId="0" applyNumberFormat="1" applyFont="1" applyFill="1" applyBorder="1" applyAlignment="1">
      <alignment horizontal="right" vertical="top" shrinkToFit="1"/>
    </xf>
    <xf numFmtId="14" fontId="18" fillId="0" borderId="1" xfId="0" applyNumberFormat="1" applyFont="1" applyFill="1" applyBorder="1" applyAlignment="1">
      <alignment horizontal="right" vertical="top" shrinkToFit="1"/>
    </xf>
    <xf numFmtId="1" fontId="18" fillId="0" borderId="1" xfId="0" applyNumberFormat="1" applyFont="1" applyFill="1" applyBorder="1" applyAlignment="1">
      <alignment horizontal="right" vertical="top" shrinkToFit="1"/>
    </xf>
    <xf numFmtId="165" fontId="18" fillId="2" borderId="1" xfId="0" applyNumberFormat="1" applyFont="1" applyFill="1" applyBorder="1" applyAlignment="1">
      <alignment horizontal="right" vertical="top" wrapText="1" shrinkToFit="1"/>
    </xf>
    <xf numFmtId="1" fontId="18" fillId="0" borderId="5" xfId="0" applyNumberFormat="1" applyFont="1" applyFill="1" applyBorder="1" applyAlignment="1">
      <alignment horizontal="right" vertical="top" shrinkToFit="1"/>
    </xf>
    <xf numFmtId="0" fontId="18" fillId="5" borderId="1" xfId="0" applyFont="1" applyFill="1" applyBorder="1" applyAlignment="1">
      <alignment horizontal="right" vertical="top" shrinkToFit="1"/>
    </xf>
    <xf numFmtId="14" fontId="18" fillId="5" borderId="1" xfId="0" applyNumberFormat="1" applyFont="1" applyFill="1" applyBorder="1" applyAlignment="1">
      <alignment horizontal="right" vertical="top" wrapText="1" shrinkToFit="1"/>
    </xf>
    <xf numFmtId="1" fontId="18" fillId="5" borderId="1" xfId="0" applyNumberFormat="1" applyFont="1" applyFill="1" applyBorder="1" applyAlignment="1">
      <alignment vertical="top" shrinkToFit="1"/>
    </xf>
    <xf numFmtId="3" fontId="18" fillId="5" borderId="1" xfId="0" applyNumberFormat="1" applyFont="1" applyFill="1" applyBorder="1" applyAlignment="1">
      <alignment horizontal="right" vertical="top" shrinkToFit="1"/>
    </xf>
    <xf numFmtId="14" fontId="18" fillId="5" borderId="1" xfId="0" applyNumberFormat="1" applyFont="1" applyFill="1" applyBorder="1" applyAlignment="1">
      <alignment horizontal="right" vertical="top" shrinkToFit="1"/>
    </xf>
    <xf numFmtId="1" fontId="18" fillId="5" borderId="1" xfId="0" applyNumberFormat="1" applyFont="1" applyFill="1" applyBorder="1" applyAlignment="1">
      <alignment horizontal="right" vertical="top" shrinkToFit="1"/>
    </xf>
    <xf numFmtId="165" fontId="18" fillId="5" borderId="1" xfId="2" applyNumberFormat="1" applyFont="1" applyFill="1" applyBorder="1" applyAlignment="1">
      <alignment horizontal="right" vertical="top" wrapText="1" shrinkToFit="1"/>
    </xf>
    <xf numFmtId="165" fontId="18" fillId="5" borderId="1" xfId="0" applyNumberFormat="1" applyFont="1" applyFill="1" applyBorder="1" applyAlignment="1">
      <alignment horizontal="right" vertical="top" wrapText="1" shrinkToFit="1"/>
    </xf>
    <xf numFmtId="1" fontId="18" fillId="5" borderId="5" xfId="0" applyNumberFormat="1" applyFont="1" applyFill="1" applyBorder="1" applyAlignment="1">
      <alignment horizontal="right" vertical="top" shrinkToFit="1"/>
    </xf>
    <xf numFmtId="4" fontId="18" fillId="0" borderId="1" xfId="0" applyNumberFormat="1" applyFont="1" applyFill="1" applyBorder="1" applyAlignment="1">
      <alignment horizontal="right" vertical="top" shrinkToFit="1"/>
    </xf>
    <xf numFmtId="9" fontId="18" fillId="2" borderId="1" xfId="2" applyNumberFormat="1" applyFont="1" applyFill="1" applyBorder="1" applyAlignment="1">
      <alignment horizontal="right" vertical="top" wrapText="1" shrinkToFit="1"/>
    </xf>
    <xf numFmtId="0" fontId="19" fillId="0" borderId="1" xfId="0" applyFont="1" applyFill="1" applyBorder="1" applyAlignment="1">
      <alignment horizontal="right" vertical="top" shrinkToFit="1"/>
    </xf>
    <xf numFmtId="14" fontId="19" fillId="0" borderId="1" xfId="0" applyNumberFormat="1" applyFont="1" applyFill="1" applyBorder="1" applyAlignment="1">
      <alignment horizontal="right" vertical="top" wrapText="1" shrinkToFit="1"/>
    </xf>
    <xf numFmtId="1" fontId="19" fillId="0" borderId="1" xfId="0" applyNumberFormat="1" applyFont="1" applyFill="1" applyBorder="1" applyAlignment="1">
      <alignment vertical="top" shrinkToFit="1"/>
    </xf>
    <xf numFmtId="3" fontId="19" fillId="0" borderId="1" xfId="0" applyNumberFormat="1" applyFont="1" applyFill="1" applyBorder="1" applyAlignment="1">
      <alignment horizontal="right" vertical="top" shrinkToFit="1"/>
    </xf>
    <xf numFmtId="14" fontId="19" fillId="0" borderId="1" xfId="0" applyNumberFormat="1" applyFont="1" applyFill="1" applyBorder="1" applyAlignment="1">
      <alignment horizontal="right" vertical="top" shrinkToFit="1"/>
    </xf>
    <xf numFmtId="1" fontId="19" fillId="0" borderId="1" xfId="0" applyNumberFormat="1" applyFont="1" applyFill="1" applyBorder="1" applyAlignment="1">
      <alignment horizontal="right" vertical="top" shrinkToFit="1"/>
    </xf>
    <xf numFmtId="165" fontId="19" fillId="2" borderId="1" xfId="0" applyNumberFormat="1" applyFont="1" applyFill="1" applyBorder="1" applyAlignment="1">
      <alignment horizontal="right" vertical="top" wrapText="1" shrinkToFit="1"/>
    </xf>
    <xf numFmtId="1" fontId="19" fillId="0" borderId="5" xfId="0" applyNumberFormat="1" applyFont="1" applyFill="1" applyBorder="1" applyAlignment="1">
      <alignment horizontal="right" vertical="top" shrinkToFit="1"/>
    </xf>
    <xf numFmtId="9" fontId="2" fillId="0" borderId="2" xfId="2" applyFont="1" applyFill="1" applyBorder="1" applyAlignment="1">
      <alignment horizontal="right" vertical="top" shrinkToFit="1"/>
    </xf>
    <xf numFmtId="0" fontId="14" fillId="5" borderId="3" xfId="0" applyFont="1" applyFill="1" applyBorder="1" applyAlignment="1">
      <alignment horizontal="right" vertical="top" shrinkToFit="1"/>
    </xf>
    <xf numFmtId="14" fontId="14" fillId="5" borderId="3" xfId="0" applyNumberFormat="1" applyFont="1" applyFill="1" applyBorder="1" applyAlignment="1">
      <alignment horizontal="right" vertical="top" wrapText="1" shrinkToFit="1"/>
    </xf>
    <xf numFmtId="1" fontId="14" fillId="5" borderId="3" xfId="0" applyNumberFormat="1" applyFont="1" applyFill="1" applyBorder="1" applyAlignment="1">
      <alignment vertical="top" shrinkToFit="1"/>
    </xf>
    <xf numFmtId="3" fontId="14" fillId="5" borderId="3" xfId="0" applyNumberFormat="1" applyFont="1" applyFill="1" applyBorder="1" applyAlignment="1">
      <alignment horizontal="right" vertical="top" shrinkToFit="1"/>
    </xf>
    <xf numFmtId="14" fontId="14" fillId="5" borderId="3" xfId="0" applyNumberFormat="1" applyFont="1" applyFill="1" applyBorder="1" applyAlignment="1">
      <alignment horizontal="right" vertical="top" shrinkToFit="1"/>
    </xf>
    <xf numFmtId="1" fontId="14" fillId="5" borderId="3" xfId="0" applyNumberFormat="1" applyFont="1" applyFill="1" applyBorder="1" applyAlignment="1">
      <alignment horizontal="right" vertical="top" shrinkToFit="1"/>
    </xf>
    <xf numFmtId="165" fontId="14" fillId="5" borderId="3" xfId="2" applyNumberFormat="1" applyFont="1" applyFill="1" applyBorder="1" applyAlignment="1">
      <alignment horizontal="right" vertical="top" wrapText="1" shrinkToFit="1"/>
    </xf>
    <xf numFmtId="165" fontId="14" fillId="5" borderId="3" xfId="0" applyNumberFormat="1" applyFont="1" applyFill="1" applyBorder="1" applyAlignment="1">
      <alignment horizontal="right" vertical="top" wrapText="1" shrinkToFit="1"/>
    </xf>
    <xf numFmtId="1" fontId="14" fillId="5" borderId="6" xfId="0" applyNumberFormat="1" applyFont="1" applyFill="1" applyBorder="1" applyAlignment="1">
      <alignment horizontal="right" vertical="top" shrinkToFit="1"/>
    </xf>
    <xf numFmtId="0" fontId="20" fillId="0" borderId="1" xfId="0" applyFont="1" applyFill="1" applyBorder="1" applyAlignment="1">
      <alignment horizontal="right" vertical="top" shrinkToFit="1"/>
    </xf>
    <xf numFmtId="14" fontId="20" fillId="0" borderId="1" xfId="0" applyNumberFormat="1" applyFont="1" applyFill="1" applyBorder="1" applyAlignment="1">
      <alignment horizontal="right" vertical="top" wrapText="1" shrinkToFit="1"/>
    </xf>
    <xf numFmtId="1" fontId="20" fillId="0" borderId="1" xfId="0" applyNumberFormat="1" applyFont="1" applyFill="1" applyBorder="1" applyAlignment="1">
      <alignment vertical="top" shrinkToFit="1"/>
    </xf>
    <xf numFmtId="3" fontId="20" fillId="0" borderId="1" xfId="0" applyNumberFormat="1" applyFont="1" applyFill="1" applyBorder="1" applyAlignment="1">
      <alignment horizontal="right" vertical="top" shrinkToFit="1"/>
    </xf>
    <xf numFmtId="14" fontId="20" fillId="0" borderId="1" xfId="0" applyNumberFormat="1" applyFont="1" applyFill="1" applyBorder="1" applyAlignment="1">
      <alignment horizontal="right" vertical="top" shrinkToFit="1"/>
    </xf>
    <xf numFmtId="1" fontId="20" fillId="0" borderId="1" xfId="0" applyNumberFormat="1" applyFont="1" applyFill="1" applyBorder="1" applyAlignment="1">
      <alignment horizontal="right" vertical="top" shrinkToFit="1"/>
    </xf>
    <xf numFmtId="165" fontId="20" fillId="2" borderId="1" xfId="0" applyNumberFormat="1" applyFont="1" applyFill="1" applyBorder="1" applyAlignment="1">
      <alignment horizontal="right" vertical="top" wrapText="1" shrinkToFit="1"/>
    </xf>
    <xf numFmtId="1" fontId="20" fillId="0" borderId="5" xfId="0" applyNumberFormat="1" applyFont="1" applyFill="1" applyBorder="1" applyAlignment="1">
      <alignment horizontal="right" vertical="top" shrinkToFit="1"/>
    </xf>
    <xf numFmtId="165" fontId="20" fillId="2" borderId="1" xfId="2" applyNumberFormat="1" applyFont="1" applyFill="1" applyBorder="1" applyAlignment="1">
      <alignment horizontal="right" vertical="top" wrapText="1" shrinkToFit="1"/>
    </xf>
    <xf numFmtId="0" fontId="20" fillId="5" borderId="1" xfId="0" applyFont="1" applyFill="1" applyBorder="1" applyAlignment="1">
      <alignment horizontal="right" vertical="top" shrinkToFit="1"/>
    </xf>
    <xf numFmtId="14" fontId="20" fillId="5" borderId="1" xfId="0" applyNumberFormat="1" applyFont="1" applyFill="1" applyBorder="1" applyAlignment="1">
      <alignment horizontal="right" vertical="top" wrapText="1" shrinkToFit="1"/>
    </xf>
    <xf numFmtId="1" fontId="20" fillId="5" borderId="1" xfId="0" applyNumberFormat="1" applyFont="1" applyFill="1" applyBorder="1" applyAlignment="1">
      <alignment vertical="top" shrinkToFit="1"/>
    </xf>
    <xf numFmtId="3" fontId="20" fillId="5" borderId="1" xfId="0" applyNumberFormat="1" applyFont="1" applyFill="1" applyBorder="1" applyAlignment="1">
      <alignment horizontal="right" vertical="top" shrinkToFit="1"/>
    </xf>
    <xf numFmtId="14" fontId="20" fillId="5" borderId="1" xfId="0" applyNumberFormat="1" applyFont="1" applyFill="1" applyBorder="1" applyAlignment="1">
      <alignment horizontal="right" vertical="top" shrinkToFit="1"/>
    </xf>
    <xf numFmtId="1" fontId="20" fillId="5" borderId="1" xfId="0" applyNumberFormat="1" applyFont="1" applyFill="1" applyBorder="1" applyAlignment="1">
      <alignment horizontal="right" vertical="top" shrinkToFit="1"/>
    </xf>
    <xf numFmtId="165" fontId="20" fillId="5" borderId="1" xfId="2" applyNumberFormat="1" applyFont="1" applyFill="1" applyBorder="1" applyAlignment="1">
      <alignment horizontal="right" vertical="top" wrapText="1" shrinkToFit="1"/>
    </xf>
    <xf numFmtId="165" fontId="20" fillId="5" borderId="1" xfId="0" applyNumberFormat="1" applyFont="1" applyFill="1" applyBorder="1" applyAlignment="1">
      <alignment horizontal="right" vertical="top" wrapText="1" shrinkToFit="1"/>
    </xf>
    <xf numFmtId="1" fontId="20" fillId="5" borderId="5" xfId="0" applyNumberFormat="1" applyFont="1" applyFill="1" applyBorder="1" applyAlignment="1">
      <alignment horizontal="right" vertical="top" shrinkToFit="1"/>
    </xf>
    <xf numFmtId="49" fontId="9" fillId="5" borderId="3" xfId="0" applyNumberFormat="1" applyFont="1" applyFill="1" applyBorder="1" applyAlignment="1">
      <alignment vertical="top" wrapText="1" shrinkToFit="1"/>
    </xf>
    <xf numFmtId="167" fontId="2" fillId="5" borderId="1" xfId="0" applyNumberFormat="1" applyFont="1" applyFill="1" applyBorder="1" applyAlignment="1">
      <alignment horizontal="right" vertical="top" shrinkToFit="1"/>
    </xf>
    <xf numFmtId="0" fontId="21" fillId="0" borderId="1" xfId="0" applyNumberFormat="1" applyFont="1" applyFill="1" applyBorder="1" applyAlignment="1">
      <alignment horizontal="right" vertical="top" shrinkToFit="1"/>
    </xf>
    <xf numFmtId="14" fontId="21" fillId="0" borderId="1" xfId="0" applyNumberFormat="1" applyFont="1" applyFill="1" applyBorder="1" applyAlignment="1">
      <alignment horizontal="right" vertical="top" wrapText="1" shrinkToFit="1"/>
    </xf>
    <xf numFmtId="1" fontId="21" fillId="0" borderId="1" xfId="0" applyNumberFormat="1" applyFont="1" applyFill="1" applyBorder="1" applyAlignment="1">
      <alignment vertical="top" shrinkToFit="1"/>
    </xf>
    <xf numFmtId="3" fontId="21" fillId="0" borderId="1" xfId="0" applyNumberFormat="1" applyFont="1" applyFill="1" applyBorder="1" applyAlignment="1">
      <alignment horizontal="right" vertical="top" shrinkToFit="1"/>
    </xf>
    <xf numFmtId="14" fontId="21" fillId="0" borderId="1" xfId="0" applyNumberFormat="1" applyFont="1" applyFill="1" applyBorder="1" applyAlignment="1">
      <alignment horizontal="right" vertical="top" shrinkToFit="1"/>
    </xf>
    <xf numFmtId="1" fontId="21" fillId="0" borderId="1" xfId="0" applyNumberFormat="1" applyFont="1" applyFill="1" applyBorder="1" applyAlignment="1">
      <alignment horizontal="right" vertical="top" shrinkToFit="1"/>
    </xf>
    <xf numFmtId="165" fontId="21" fillId="2" borderId="1" xfId="2" applyNumberFormat="1" applyFont="1" applyFill="1" applyBorder="1" applyAlignment="1">
      <alignment horizontal="right" vertical="top" wrapText="1" shrinkToFit="1"/>
    </xf>
    <xf numFmtId="165" fontId="21" fillId="2" borderId="1" xfId="0" applyNumberFormat="1" applyFont="1" applyFill="1" applyBorder="1" applyAlignment="1">
      <alignment horizontal="right" vertical="top" wrapText="1" shrinkToFit="1"/>
    </xf>
    <xf numFmtId="1" fontId="21" fillId="0" borderId="5" xfId="0" applyNumberFormat="1" applyFont="1" applyFill="1" applyBorder="1" applyAlignment="1">
      <alignment horizontal="right" vertical="top" shrinkToFit="1"/>
    </xf>
    <xf numFmtId="0" fontId="21" fillId="0" borderId="1" xfId="0" applyFont="1" applyFill="1" applyBorder="1" applyAlignment="1">
      <alignment horizontal="right" vertical="top" shrinkToFit="1"/>
    </xf>
    <xf numFmtId="2" fontId="2" fillId="0" borderId="2" xfId="0" applyNumberFormat="1" applyFont="1" applyBorder="1" applyAlignment="1">
      <alignment horizontal="right" vertical="top" shrinkToFit="1"/>
    </xf>
    <xf numFmtId="168" fontId="2" fillId="2" borderId="1" xfId="0" applyNumberFormat="1" applyFont="1" applyFill="1" applyBorder="1" applyAlignment="1">
      <alignment horizontal="right" vertical="top" wrapText="1" shrinkToFit="1"/>
    </xf>
    <xf numFmtId="2" fontId="20" fillId="0" borderId="1" xfId="0" applyNumberFormat="1" applyFont="1" applyFill="1" applyBorder="1" applyAlignment="1">
      <alignment horizontal="right" vertical="top" shrinkToFit="1"/>
    </xf>
    <xf numFmtId="0" fontId="2" fillId="0" borderId="2" xfId="0" applyNumberFormat="1" applyFont="1" applyFill="1" applyBorder="1" applyAlignment="1">
      <alignment horizontal="right" vertical="top" shrinkToFit="1"/>
    </xf>
    <xf numFmtId="3" fontId="2" fillId="0" borderId="2" xfId="1" applyNumberFormat="1" applyFont="1" applyFill="1" applyBorder="1" applyAlignment="1">
      <alignment horizontal="right" vertical="top" wrapText="1" shrinkToFit="1"/>
    </xf>
    <xf numFmtId="3" fontId="2" fillId="5" borderId="2" xfId="1" applyNumberFormat="1" applyFont="1" applyFill="1" applyBorder="1" applyAlignment="1">
      <alignment horizontal="right" vertical="top" wrapText="1" shrinkToFit="1"/>
    </xf>
    <xf numFmtId="0" fontId="22" fillId="0" borderId="1" xfId="0" applyFont="1" applyFill="1" applyBorder="1" applyAlignment="1">
      <alignment horizontal="right" vertical="top" shrinkToFit="1"/>
    </xf>
    <xf numFmtId="14" fontId="22" fillId="0" borderId="1" xfId="0" applyNumberFormat="1" applyFont="1" applyFill="1" applyBorder="1" applyAlignment="1">
      <alignment horizontal="right" vertical="top" wrapText="1" shrinkToFit="1"/>
    </xf>
    <xf numFmtId="1" fontId="22" fillId="0" borderId="1" xfId="0" applyNumberFormat="1" applyFont="1" applyFill="1" applyBorder="1" applyAlignment="1">
      <alignment vertical="top" shrinkToFit="1"/>
    </xf>
    <xf numFmtId="3" fontId="22" fillId="0" borderId="1" xfId="0" applyNumberFormat="1" applyFont="1" applyFill="1" applyBorder="1" applyAlignment="1">
      <alignment horizontal="right" vertical="top" shrinkToFit="1"/>
    </xf>
    <xf numFmtId="14" fontId="22" fillId="0" borderId="1" xfId="0" applyNumberFormat="1" applyFont="1" applyFill="1" applyBorder="1" applyAlignment="1">
      <alignment horizontal="right" vertical="top" shrinkToFit="1"/>
    </xf>
    <xf numFmtId="1" fontId="22" fillId="0" borderId="1" xfId="0" applyNumberFormat="1" applyFont="1" applyFill="1" applyBorder="1" applyAlignment="1">
      <alignment horizontal="right" vertical="top" shrinkToFit="1"/>
    </xf>
    <xf numFmtId="165" fontId="22" fillId="2" borderId="1" xfId="2" applyNumberFormat="1" applyFont="1" applyFill="1" applyBorder="1" applyAlignment="1">
      <alignment horizontal="right" vertical="top" wrapText="1" shrinkToFit="1"/>
    </xf>
    <xf numFmtId="165" fontId="22" fillId="2" borderId="1" xfId="0" applyNumberFormat="1" applyFont="1" applyFill="1" applyBorder="1" applyAlignment="1">
      <alignment horizontal="right" vertical="top" wrapText="1" shrinkToFit="1"/>
    </xf>
    <xf numFmtId="1" fontId="22" fillId="0" borderId="5" xfId="0" applyNumberFormat="1" applyFont="1" applyFill="1" applyBorder="1" applyAlignment="1">
      <alignment horizontal="right" vertical="top" shrinkToFit="1"/>
    </xf>
    <xf numFmtId="165" fontId="22" fillId="0" borderId="1" xfId="0" applyNumberFormat="1" applyFont="1" applyFill="1" applyBorder="1" applyAlignment="1">
      <alignment horizontal="right" vertical="top" wrapText="1" shrinkToFit="1"/>
    </xf>
    <xf numFmtId="9" fontId="22" fillId="0" borderId="1" xfId="2" applyNumberFormat="1" applyFont="1" applyFill="1" applyBorder="1" applyAlignment="1">
      <alignment horizontal="right" vertical="top" wrapText="1" shrinkToFit="1"/>
    </xf>
    <xf numFmtId="0" fontId="23" fillId="0" borderId="1" xfId="0" applyFont="1" applyFill="1" applyBorder="1" applyAlignment="1">
      <alignment horizontal="right" vertical="top" shrinkToFit="1"/>
    </xf>
    <xf numFmtId="14" fontId="23" fillId="0" borderId="1" xfId="0" applyNumberFormat="1" applyFont="1" applyFill="1" applyBorder="1" applyAlignment="1">
      <alignment horizontal="right" vertical="top" wrapText="1" shrinkToFit="1"/>
    </xf>
    <xf numFmtId="1" fontId="23" fillId="0" borderId="1" xfId="0" applyNumberFormat="1" applyFont="1" applyFill="1" applyBorder="1" applyAlignment="1">
      <alignment vertical="top" shrinkToFit="1"/>
    </xf>
    <xf numFmtId="3" fontId="23" fillId="0" borderId="1" xfId="0" applyNumberFormat="1" applyFont="1" applyFill="1" applyBorder="1" applyAlignment="1">
      <alignment horizontal="right" vertical="top" shrinkToFit="1"/>
    </xf>
    <xf numFmtId="14" fontId="23" fillId="0" borderId="1" xfId="0" applyNumberFormat="1" applyFont="1" applyFill="1" applyBorder="1" applyAlignment="1">
      <alignment horizontal="right" vertical="top" shrinkToFit="1"/>
    </xf>
    <xf numFmtId="1" fontId="23" fillId="0" borderId="1" xfId="0" applyNumberFormat="1" applyFont="1" applyFill="1" applyBorder="1" applyAlignment="1">
      <alignment horizontal="right" vertical="top" shrinkToFit="1"/>
    </xf>
    <xf numFmtId="165" fontId="23" fillId="2" borderId="1" xfId="2" applyNumberFormat="1" applyFont="1" applyFill="1" applyBorder="1" applyAlignment="1">
      <alignment horizontal="right" vertical="top" wrapText="1" shrinkToFit="1"/>
    </xf>
    <xf numFmtId="165" fontId="23" fillId="2" borderId="1" xfId="0" applyNumberFormat="1" applyFont="1" applyFill="1" applyBorder="1" applyAlignment="1">
      <alignment horizontal="right" vertical="top" wrapText="1" shrinkToFit="1"/>
    </xf>
    <xf numFmtId="1" fontId="23" fillId="0" borderId="5" xfId="0" applyNumberFormat="1" applyFont="1" applyFill="1" applyBorder="1" applyAlignment="1">
      <alignment horizontal="right" vertical="top" shrinkToFit="1"/>
    </xf>
    <xf numFmtId="49" fontId="2" fillId="0" borderId="7" xfId="0" applyNumberFormat="1" applyFont="1" applyFill="1" applyBorder="1" applyAlignment="1">
      <alignment vertical="top" wrapText="1" shrinkToFit="1"/>
    </xf>
    <xf numFmtId="0" fontId="23" fillId="0" borderId="1" xfId="0" applyNumberFormat="1" applyFont="1" applyFill="1" applyBorder="1" applyAlignment="1">
      <alignment horizontal="right" vertical="top" shrinkToFit="1"/>
    </xf>
    <xf numFmtId="9" fontId="20" fillId="2" borderId="1" xfId="2" applyNumberFormat="1" applyFont="1" applyFill="1" applyBorder="1" applyAlignment="1">
      <alignment horizontal="right" vertical="top" wrapText="1" shrinkToFit="1"/>
    </xf>
    <xf numFmtId="0" fontId="24" fillId="0" borderId="1" xfId="0" applyFont="1" applyFill="1" applyBorder="1" applyAlignment="1">
      <alignment horizontal="right" vertical="top" shrinkToFit="1"/>
    </xf>
    <xf numFmtId="14" fontId="24" fillId="0" borderId="1" xfId="0" applyNumberFormat="1" applyFont="1" applyFill="1" applyBorder="1" applyAlignment="1">
      <alignment horizontal="right" vertical="top" wrapText="1" shrinkToFit="1"/>
    </xf>
    <xf numFmtId="1" fontId="24" fillId="0" borderId="1" xfId="0" applyNumberFormat="1" applyFont="1" applyFill="1" applyBorder="1" applyAlignment="1">
      <alignment vertical="top" shrinkToFit="1"/>
    </xf>
    <xf numFmtId="3" fontId="24" fillId="0" borderId="1" xfId="0" applyNumberFormat="1" applyFont="1" applyFill="1" applyBorder="1" applyAlignment="1">
      <alignment horizontal="right" vertical="top" shrinkToFit="1"/>
    </xf>
    <xf numFmtId="14" fontId="24" fillId="0" borderId="1" xfId="0" applyNumberFormat="1" applyFont="1" applyFill="1" applyBorder="1" applyAlignment="1">
      <alignment horizontal="right" vertical="top" shrinkToFit="1"/>
    </xf>
    <xf numFmtId="1" fontId="24" fillId="0" borderId="1" xfId="0" applyNumberFormat="1" applyFont="1" applyFill="1" applyBorder="1" applyAlignment="1">
      <alignment horizontal="right" vertical="top" shrinkToFit="1"/>
    </xf>
    <xf numFmtId="165" fontId="24" fillId="2" borderId="1" xfId="2" applyNumberFormat="1" applyFont="1" applyFill="1" applyBorder="1" applyAlignment="1">
      <alignment horizontal="right" vertical="top" wrapText="1" shrinkToFit="1"/>
    </xf>
    <xf numFmtId="165" fontId="24" fillId="2" borderId="1" xfId="0" applyNumberFormat="1" applyFont="1" applyFill="1" applyBorder="1" applyAlignment="1">
      <alignment horizontal="right" vertical="top" wrapText="1" shrinkToFit="1"/>
    </xf>
    <xf numFmtId="1" fontId="24" fillId="0" borderId="5" xfId="0" applyNumberFormat="1" applyFont="1" applyFill="1" applyBorder="1" applyAlignment="1">
      <alignment horizontal="right" vertical="top" shrinkToFit="1"/>
    </xf>
    <xf numFmtId="9" fontId="24" fillId="2" borderId="1" xfId="2" applyNumberFormat="1" applyFont="1" applyFill="1" applyBorder="1" applyAlignment="1">
      <alignment horizontal="right" vertical="top" wrapText="1" shrinkToFit="1"/>
    </xf>
    <xf numFmtId="0" fontId="26" fillId="0" borderId="1" xfId="0" applyFont="1" applyFill="1" applyBorder="1" applyAlignment="1">
      <alignment horizontal="right" vertical="top" shrinkToFit="1"/>
    </xf>
    <xf numFmtId="14" fontId="26" fillId="0" borderId="1" xfId="0" applyNumberFormat="1" applyFont="1" applyFill="1" applyBorder="1" applyAlignment="1">
      <alignment horizontal="right" vertical="top" wrapText="1" shrinkToFit="1"/>
    </xf>
    <xf numFmtId="1" fontId="26" fillId="0" borderId="1" xfId="0" applyNumberFormat="1" applyFont="1" applyFill="1" applyBorder="1" applyAlignment="1">
      <alignment vertical="top" shrinkToFit="1"/>
    </xf>
    <xf numFmtId="3" fontId="26" fillId="0" borderId="1" xfId="0" applyNumberFormat="1" applyFont="1" applyFill="1" applyBorder="1" applyAlignment="1">
      <alignment horizontal="right" vertical="top" shrinkToFit="1"/>
    </xf>
    <xf numFmtId="14" fontId="26" fillId="0" borderId="1" xfId="0" applyNumberFormat="1" applyFont="1" applyFill="1" applyBorder="1" applyAlignment="1">
      <alignment horizontal="right" vertical="top" shrinkToFit="1"/>
    </xf>
    <xf numFmtId="1" fontId="26" fillId="0" borderId="1" xfId="0" applyNumberFormat="1" applyFont="1" applyFill="1" applyBorder="1" applyAlignment="1">
      <alignment horizontal="right" vertical="top" shrinkToFit="1"/>
    </xf>
    <xf numFmtId="165" fontId="26" fillId="2" borderId="1" xfId="2" applyNumberFormat="1" applyFont="1" applyFill="1" applyBorder="1" applyAlignment="1">
      <alignment horizontal="right" vertical="top" wrapText="1" shrinkToFit="1"/>
    </xf>
    <xf numFmtId="165" fontId="26" fillId="2" borderId="1" xfId="0" applyNumberFormat="1" applyFont="1" applyFill="1" applyBorder="1" applyAlignment="1">
      <alignment horizontal="right" vertical="top" wrapText="1" shrinkToFit="1"/>
    </xf>
    <xf numFmtId="1" fontId="26" fillId="0" borderId="5" xfId="0" applyNumberFormat="1" applyFont="1" applyFill="1" applyBorder="1" applyAlignment="1">
      <alignment horizontal="right" vertical="top" shrinkToFit="1"/>
    </xf>
    <xf numFmtId="0" fontId="26" fillId="5" borderId="1" xfId="0" applyFont="1" applyFill="1" applyBorder="1" applyAlignment="1">
      <alignment horizontal="right" vertical="top" shrinkToFit="1"/>
    </xf>
    <xf numFmtId="14" fontId="26" fillId="5" borderId="1" xfId="0" applyNumberFormat="1" applyFont="1" applyFill="1" applyBorder="1" applyAlignment="1">
      <alignment horizontal="right" vertical="top" wrapText="1" shrinkToFit="1"/>
    </xf>
    <xf numFmtId="1" fontId="26" fillId="5" borderId="1" xfId="0" applyNumberFormat="1" applyFont="1" applyFill="1" applyBorder="1" applyAlignment="1">
      <alignment vertical="top" shrinkToFit="1"/>
    </xf>
    <xf numFmtId="3" fontId="26" fillId="5" borderId="1" xfId="0" applyNumberFormat="1" applyFont="1" applyFill="1" applyBorder="1" applyAlignment="1">
      <alignment horizontal="right" vertical="top" shrinkToFit="1"/>
    </xf>
    <xf numFmtId="14" fontId="26" fillId="5" borderId="1" xfId="0" applyNumberFormat="1" applyFont="1" applyFill="1" applyBorder="1" applyAlignment="1">
      <alignment horizontal="right" vertical="top" shrinkToFit="1"/>
    </xf>
    <xf numFmtId="1" fontId="26" fillId="5" borderId="1" xfId="0" applyNumberFormat="1" applyFont="1" applyFill="1" applyBorder="1" applyAlignment="1">
      <alignment horizontal="right" vertical="top" shrinkToFit="1"/>
    </xf>
    <xf numFmtId="165" fontId="26" fillId="5" borderId="1" xfId="2" applyNumberFormat="1" applyFont="1" applyFill="1" applyBorder="1" applyAlignment="1">
      <alignment horizontal="right" vertical="top" wrapText="1" shrinkToFit="1"/>
    </xf>
    <xf numFmtId="165" fontId="26" fillId="5" borderId="1" xfId="0" applyNumberFormat="1" applyFont="1" applyFill="1" applyBorder="1" applyAlignment="1">
      <alignment horizontal="right" vertical="top" wrapText="1" shrinkToFit="1"/>
    </xf>
    <xf numFmtId="0" fontId="25" fillId="0" borderId="2" xfId="0" applyFont="1" applyFill="1" applyBorder="1" applyAlignment="1">
      <alignment horizontal="right" vertical="top" shrinkToFit="1"/>
    </xf>
    <xf numFmtId="14" fontId="25" fillId="0" borderId="2" xfId="0" applyNumberFormat="1" applyFont="1" applyFill="1" applyBorder="1" applyAlignment="1">
      <alignment horizontal="right" vertical="top" wrapText="1" shrinkToFit="1"/>
    </xf>
    <xf numFmtId="1" fontId="25" fillId="0" borderId="2" xfId="0" applyNumberFormat="1" applyFont="1" applyFill="1" applyBorder="1" applyAlignment="1">
      <alignment vertical="top" shrinkToFit="1"/>
    </xf>
    <xf numFmtId="3" fontId="25" fillId="0" borderId="2" xfId="0" applyNumberFormat="1" applyFont="1" applyFill="1" applyBorder="1" applyAlignment="1">
      <alignment horizontal="right" vertical="top" shrinkToFit="1"/>
    </xf>
    <xf numFmtId="14" fontId="25" fillId="0" borderId="2" xfId="0" applyNumberFormat="1" applyFont="1" applyFill="1" applyBorder="1" applyAlignment="1">
      <alignment horizontal="right" vertical="top" shrinkToFit="1"/>
    </xf>
    <xf numFmtId="1" fontId="25" fillId="0" borderId="2" xfId="0" applyNumberFormat="1" applyFont="1" applyFill="1" applyBorder="1" applyAlignment="1">
      <alignment horizontal="right" vertical="top" shrinkToFit="1"/>
    </xf>
    <xf numFmtId="9" fontId="25" fillId="2" borderId="2" xfId="2" applyNumberFormat="1" applyFont="1" applyFill="1" applyBorder="1" applyAlignment="1">
      <alignment horizontal="right" vertical="top" wrapText="1" shrinkToFit="1"/>
    </xf>
    <xf numFmtId="165" fontId="25" fillId="2" borderId="2" xfId="0" applyNumberFormat="1" applyFont="1" applyFill="1" applyBorder="1" applyAlignment="1">
      <alignment horizontal="right" vertical="top" wrapText="1" shrinkToFit="1"/>
    </xf>
    <xf numFmtId="1" fontId="25" fillId="0" borderId="10" xfId="0" applyNumberFormat="1" applyFont="1" applyFill="1" applyBorder="1" applyAlignment="1">
      <alignment horizontal="right" vertical="top" shrinkToFit="1"/>
    </xf>
    <xf numFmtId="10" fontId="26" fillId="2" borderId="1" xfId="2" applyNumberFormat="1" applyFont="1" applyFill="1" applyBorder="1" applyAlignment="1">
      <alignment horizontal="right" vertical="top" wrapText="1" shrinkToFit="1"/>
    </xf>
    <xf numFmtId="0" fontId="26" fillId="0" borderId="1" xfId="0" applyNumberFormat="1" applyFont="1" applyFill="1" applyBorder="1" applyAlignment="1">
      <alignment horizontal="right" vertical="top" shrinkToFit="1"/>
    </xf>
    <xf numFmtId="9" fontId="26" fillId="2" borderId="1" xfId="2" applyNumberFormat="1" applyFont="1" applyFill="1" applyBorder="1" applyAlignment="1">
      <alignment horizontal="right" vertical="top" wrapText="1" shrinkToFit="1"/>
    </xf>
    <xf numFmtId="49" fontId="27" fillId="2" borderId="7" xfId="0" applyNumberFormat="1" applyFont="1" applyFill="1" applyBorder="1" applyAlignment="1">
      <alignment vertical="top" wrapText="1" shrinkToFit="1"/>
    </xf>
    <xf numFmtId="0" fontId="27" fillId="2" borderId="9" xfId="0" applyFont="1" applyFill="1" applyBorder="1" applyAlignment="1">
      <alignment horizontal="right" vertical="top" shrinkToFit="1"/>
    </xf>
    <xf numFmtId="14" fontId="27" fillId="2" borderId="1" xfId="0" applyNumberFormat="1" applyFont="1" applyFill="1" applyBorder="1" applyAlignment="1">
      <alignment horizontal="right" vertical="top" wrapText="1" shrinkToFit="1"/>
    </xf>
    <xf numFmtId="1" fontId="27" fillId="2" borderId="1" xfId="0" applyNumberFormat="1" applyFont="1" applyFill="1" applyBorder="1" applyAlignment="1">
      <alignment vertical="top" shrinkToFit="1"/>
    </xf>
    <xf numFmtId="3" fontId="27" fillId="2" borderId="1" xfId="0" applyNumberFormat="1" applyFont="1" applyFill="1" applyBorder="1" applyAlignment="1">
      <alignment horizontal="right" vertical="top" shrinkToFit="1"/>
    </xf>
    <xf numFmtId="14" fontId="27" fillId="2" borderId="1" xfId="0" applyNumberFormat="1" applyFont="1" applyFill="1" applyBorder="1" applyAlignment="1">
      <alignment horizontal="right" vertical="top" shrinkToFit="1"/>
    </xf>
    <xf numFmtId="1" fontId="27" fillId="0" borderId="1" xfId="0" applyNumberFormat="1" applyFont="1" applyFill="1" applyBorder="1" applyAlignment="1">
      <alignment horizontal="right" vertical="top" shrinkToFit="1"/>
    </xf>
    <xf numFmtId="9" fontId="27" fillId="2" borderId="1" xfId="0" applyNumberFormat="1" applyFont="1" applyFill="1" applyBorder="1" applyAlignment="1">
      <alignment horizontal="right" vertical="top" shrinkToFit="1"/>
    </xf>
    <xf numFmtId="9" fontId="27" fillId="2" borderId="1" xfId="0" applyNumberFormat="1" applyFont="1" applyFill="1" applyBorder="1" applyAlignment="1">
      <alignment horizontal="right" vertical="top" wrapText="1" shrinkToFit="1"/>
    </xf>
    <xf numFmtId="0" fontId="27" fillId="2" borderId="1" xfId="0" applyFont="1" applyFill="1" applyBorder="1" applyAlignment="1">
      <alignment horizontal="right" vertical="top" shrinkToFit="1"/>
    </xf>
    <xf numFmtId="1" fontId="27" fillId="2" borderId="5" xfId="0" applyNumberFormat="1" applyFont="1" applyFill="1" applyBorder="1" applyAlignment="1">
      <alignment horizontal="right" vertical="top" shrinkToFit="1"/>
    </xf>
    <xf numFmtId="0" fontId="0" fillId="0" borderId="0" xfId="0" applyFont="1" applyAlignment="1"/>
    <xf numFmtId="9" fontId="28" fillId="2" borderId="1" xfId="0" applyNumberFormat="1" applyFont="1" applyFill="1" applyBorder="1" applyAlignment="1">
      <alignment horizontal="right" vertical="top" wrapText="1" shrinkToFit="1"/>
    </xf>
    <xf numFmtId="168" fontId="26" fillId="0" borderId="1" xfId="0" applyNumberFormat="1" applyFont="1" applyFill="1" applyBorder="1" applyAlignment="1">
      <alignment horizontal="right" vertical="top" shrinkToFit="1"/>
    </xf>
    <xf numFmtId="0" fontId="29" fillId="0" borderId="1" xfId="0" applyFont="1" applyFill="1" applyBorder="1" applyAlignment="1">
      <alignment horizontal="right" vertical="top" shrinkToFit="1"/>
    </xf>
    <xf numFmtId="14" fontId="29" fillId="0" borderId="1" xfId="0" applyNumberFormat="1" applyFont="1" applyFill="1" applyBorder="1" applyAlignment="1">
      <alignment horizontal="right" vertical="top" wrapText="1" shrinkToFit="1"/>
    </xf>
    <xf numFmtId="1" fontId="29" fillId="0" borderId="1" xfId="0" applyNumberFormat="1" applyFont="1" applyFill="1" applyBorder="1" applyAlignment="1">
      <alignment vertical="top" shrinkToFit="1"/>
    </xf>
    <xf numFmtId="3" fontId="29" fillId="0" borderId="1" xfId="0" applyNumberFormat="1" applyFont="1" applyFill="1" applyBorder="1" applyAlignment="1">
      <alignment horizontal="right" vertical="top" shrinkToFit="1"/>
    </xf>
    <xf numFmtId="14" fontId="29" fillId="0" borderId="1" xfId="0" applyNumberFormat="1" applyFont="1" applyFill="1" applyBorder="1" applyAlignment="1">
      <alignment horizontal="right" vertical="top" shrinkToFit="1"/>
    </xf>
    <xf numFmtId="1" fontId="29" fillId="0" borderId="1" xfId="0" applyNumberFormat="1" applyFont="1" applyFill="1" applyBorder="1" applyAlignment="1">
      <alignment horizontal="right" vertical="top" shrinkToFit="1"/>
    </xf>
    <xf numFmtId="165" fontId="29" fillId="2" borderId="1" xfId="0" applyNumberFormat="1" applyFont="1" applyFill="1" applyBorder="1" applyAlignment="1">
      <alignment horizontal="right" vertical="top" wrapText="1" shrinkToFit="1"/>
    </xf>
    <xf numFmtId="1" fontId="29" fillId="0" borderId="5" xfId="0" applyNumberFormat="1" applyFont="1" applyFill="1" applyBorder="1" applyAlignment="1">
      <alignment horizontal="right" vertical="top" shrinkToFit="1"/>
    </xf>
    <xf numFmtId="9" fontId="29" fillId="2" borderId="1" xfId="2" applyNumberFormat="1" applyFont="1" applyFill="1" applyBorder="1" applyAlignment="1">
      <alignment horizontal="right" vertical="top" wrapText="1" shrinkToFit="1"/>
    </xf>
    <xf numFmtId="49" fontId="2" fillId="0" borderId="1" xfId="0" applyNumberFormat="1" applyFont="1" applyFill="1" applyBorder="1" applyAlignment="1">
      <alignment horizontal="left" vertical="top" wrapText="1" shrinkToFit="1"/>
    </xf>
    <xf numFmtId="168" fontId="2" fillId="0" borderId="1" xfId="0" applyNumberFormat="1" applyFont="1" applyFill="1" applyBorder="1" applyAlignment="1">
      <alignment horizontal="right" vertical="top" shrinkToFit="1"/>
    </xf>
    <xf numFmtId="49" fontId="7" fillId="0" borderId="0" xfId="0" applyNumberFormat="1" applyFont="1" applyBorder="1" applyAlignment="1">
      <alignment horizontal="center" wrapText="1" shrinkToFit="1"/>
    </xf>
    <xf numFmtId="49" fontId="2" fillId="0" borderId="0" xfId="0" applyNumberFormat="1" applyFont="1" applyBorder="1" applyAlignment="1">
      <alignment horizontal="center" wrapText="1" shrinkToFit="1"/>
    </xf>
    <xf numFmtId="49" fontId="7" fillId="0" borderId="0" xfId="3" applyNumberFormat="1" applyFont="1" applyBorder="1" applyAlignment="1">
      <alignment horizontal="center" wrapText="1" shrinkToFit="1"/>
    </xf>
  </cellXfs>
  <cellStyles count="6">
    <cellStyle name="Денежный" xfId="1" builtinId="4"/>
    <cellStyle name="Денежный 2" xfId="4" xr:uid="{00000000-0005-0000-0000-000001000000}"/>
    <cellStyle name="Обычный" xfId="0" builtinId="0"/>
    <cellStyle name="Обычный 2" xfId="3" xr:uid="{00000000-0005-0000-0000-000003000000}"/>
    <cellStyle name="Процентный" xfId="2" builtinId="5"/>
    <cellStyle name="Процентный 2" xfId="5" xr:uid="{00000000-0005-0000-0000-000005000000}"/>
  </cellStyles>
  <dxfs count="35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0" formatCode="General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left" vertical="top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numFmt numFmtId="30" formatCode="@"/>
      <fill>
        <patternFill patternType="solid">
          <fgColor indexed="64"/>
          <bgColor indexed="15"/>
        </patternFill>
      </fill>
      <alignment horizontal="general" vertical="top" textRotation="0" wrapText="1" indent="0" justifyLastLine="0" shrinkToFit="1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fill>
        <patternFill patternType="solid">
          <fgColor indexed="64"/>
          <bgColor indexed="15"/>
        </patternFill>
      </fill>
      <alignment horizontal="right" vertical="top" textRotation="0" wrapText="1" indent="0" justifyLastLine="0" shrinkToFit="1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0" formatCode="@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1" formatCode="0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165" formatCode="0.0%"/>
      <fill>
        <patternFill patternType="solid">
          <fgColor indexed="64"/>
          <bgColor theme="0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165" formatCode="0.0%"/>
      <fill>
        <patternFill patternType="solid">
          <fgColor indexed="64"/>
          <bgColor theme="0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1" formatCode="0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right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right" vertical="top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top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/>
        <bottom style="thin">
          <color indexed="64"/>
        </bottom>
        <vertical/>
        <horizontal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0" formatCode="@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colors>
    <mruColors>
      <color rgb="FF00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Таблица1" displayName="Таблица1" ref="A3:N907" totalsRowShown="0" headerRowDxfId="34" headerRowBorderDxfId="33" tableBorderDxfId="32">
  <autoFilter ref="A3:N907" xr:uid="{00000000-0009-0000-0100-000001000000}"/>
  <tableColumns count="14">
    <tableColumn id="1" xr3:uid="{00000000-0010-0000-0000-000001000000}" name="Краткое наименование эмитента" dataDxfId="31"/>
    <tableColumn id="2" xr3:uid="{00000000-0010-0000-0000-000002000000}" name="Порядк. №  выпуска" dataDxfId="30"/>
    <tableColumn id="3" xr3:uid="{00000000-0010-0000-0000-000003000000}" name="Дата госрегистрации выпуска" dataDxfId="29"/>
    <tableColumn id="4" xr3:uid="{00000000-0010-0000-0000-000004000000}" name="Валюта" dataDxfId="28"/>
    <tableColumn id="5" xr3:uid="{00000000-0010-0000-0000-000005000000}" name="Количество облигаций" dataDxfId="27"/>
    <tableColumn id="6" xr3:uid="{00000000-0010-0000-0000-000006000000}" name="Номинальн. стоимость" dataDxfId="26"/>
    <tableColumn id="7" xr3:uid="{00000000-0010-0000-0000-000007000000}" name="Объем выпуска" dataDxfId="25"/>
    <tableColumn id="8" xr3:uid="{00000000-0010-0000-0000-000008000000}" name="Начало обращения облигаций" dataDxfId="24"/>
    <tableColumn id="9" xr3:uid="{00000000-0010-0000-0000-000009000000}" name="Конец обращения облигаций" dataDxfId="23"/>
    <tableColumn id="10" xr3:uid="{00000000-0010-0000-0000-00000A000000}" name="Вид дохода" dataDxfId="22"/>
    <tableColumn id="11" xr3:uid="{00000000-0010-0000-0000-00000B000000}" name="Размер дохода" dataDxfId="21" dataCellStyle="Процентный"/>
    <tableColumn id="12" xr3:uid="{00000000-0010-0000-0000-00000C000000}" name="Способ обеспечения" dataDxfId="20"/>
    <tableColumn id="13" xr3:uid="{00000000-0010-0000-0000-00000D000000}" name="Размещено в % по последнему представленному эмитентом отчету" dataDxfId="19"/>
    <tableColumn id="14" xr3:uid="{00000000-0010-0000-0000-00000E000000}" name="Тип облигации" dataDxfId="18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Таблица2" displayName="Таблица2" ref="A910:N1147" totalsRowShown="0" headerRowDxfId="17" dataDxfId="15" headerRowBorderDxfId="16" tableBorderDxfId="14">
  <autoFilter ref="A910:N1147" xr:uid="{00000000-0009-0000-0100-000002000000}"/>
  <tableColumns count="14">
    <tableColumn id="1" xr3:uid="{00000000-0010-0000-0100-000001000000}" name="Краткое наименование эмитента" dataDxfId="13"/>
    <tableColumn id="2" xr3:uid="{00000000-0010-0000-0100-000002000000}" name="Порядковый номер выпуска" dataDxfId="12"/>
    <tableColumn id="3" xr3:uid="{00000000-0010-0000-0100-000003000000}" name="Дата госрегистрации выпуска" dataDxfId="11"/>
    <tableColumn id="4" xr3:uid="{00000000-0010-0000-0100-000004000000}" name="Валюта" dataDxfId="10"/>
    <tableColumn id="5" xr3:uid="{00000000-0010-0000-0100-000005000000}" name="Количество облигаций" dataDxfId="9"/>
    <tableColumn id="6" xr3:uid="{00000000-0010-0000-0100-000006000000}" name="Номинальн. стоимость" dataDxfId="8"/>
    <tableColumn id="7" xr3:uid="{00000000-0010-0000-0100-000007000000}" name="Объем эмиссии" dataDxfId="7"/>
    <tableColumn id="8" xr3:uid="{00000000-0010-0000-0100-000008000000}" name="Начало обращения облигаций" dataDxfId="6"/>
    <tableColumn id="9" xr3:uid="{00000000-0010-0000-0100-000009000000}" name="Конец обращения облигаций" dataDxfId="5"/>
    <tableColumn id="10" xr3:uid="{00000000-0010-0000-0100-00000A000000}" name="Вид дохода" dataDxfId="4"/>
    <tableColumn id="11" xr3:uid="{00000000-0010-0000-0100-00000B000000}" name="Размер дохода" dataDxfId="3"/>
    <tableColumn id="12" xr3:uid="{00000000-0010-0000-0100-00000C000000}" name="Способ обеспечения" dataDxfId="2"/>
    <tableColumn id="13" xr3:uid="{00000000-0010-0000-0100-00000D000000}" name="Размещено в % по последнему представленному эмитентом отчету" dataDxfId="1"/>
    <tableColumn id="14" xr3:uid="{00000000-0010-0000-0100-00000E000000}" name="Тип облигации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I1152"/>
  <sheetViews>
    <sheetView showGridLines="0" tabSelected="1" zoomScaleNormal="100" workbookViewId="0">
      <selection activeCell="D854" sqref="D854"/>
    </sheetView>
  </sheetViews>
  <sheetFormatPr defaultRowHeight="20.100000000000001" customHeight="1" x14ac:dyDescent="0.25"/>
  <cols>
    <col min="1" max="1" width="45.28515625" customWidth="1"/>
    <col min="2" max="2" width="14.140625" style="55" customWidth="1"/>
    <col min="3" max="3" width="16.5703125" style="55" customWidth="1"/>
    <col min="4" max="4" width="18.28515625" style="36" customWidth="1"/>
    <col min="5" max="5" width="12.85546875" style="55" customWidth="1"/>
    <col min="6" max="6" width="13.28515625" style="55" customWidth="1"/>
    <col min="7" max="7" width="16.140625" style="55" customWidth="1"/>
    <col min="8" max="8" width="13.5703125" style="55" customWidth="1"/>
    <col min="9" max="9" width="12.85546875" style="55" customWidth="1"/>
    <col min="10" max="10" width="21.5703125" style="55" customWidth="1"/>
    <col min="11" max="11" width="15.28515625" style="55" customWidth="1"/>
    <col min="12" max="12" width="22" style="55" customWidth="1"/>
    <col min="13" max="13" width="18.85546875" style="55" customWidth="1"/>
    <col min="14" max="14" width="17" style="55" customWidth="1"/>
  </cols>
  <sheetData>
    <row r="1" spans="1:14" ht="15" x14ac:dyDescent="0.25">
      <c r="A1" s="549"/>
      <c r="B1" s="549"/>
      <c r="C1" s="549"/>
      <c r="D1" s="549"/>
      <c r="E1" s="71"/>
      <c r="F1" s="71"/>
      <c r="G1" s="71"/>
      <c r="H1" s="72"/>
      <c r="I1" s="71"/>
      <c r="J1" s="73"/>
      <c r="K1" s="71"/>
      <c r="L1" s="71"/>
      <c r="M1" s="74"/>
      <c r="N1" s="75"/>
    </row>
    <row r="2" spans="1:14" ht="18.75" x14ac:dyDescent="0.3">
      <c r="A2" s="548" t="s">
        <v>413</v>
      </c>
      <c r="B2" s="548"/>
      <c r="C2" s="548"/>
      <c r="D2" s="548"/>
      <c r="E2" s="548"/>
      <c r="F2" s="548"/>
      <c r="G2" s="548"/>
      <c r="H2" s="548"/>
      <c r="I2" s="548"/>
      <c r="J2" s="548"/>
      <c r="K2" s="548"/>
      <c r="L2" s="548"/>
      <c r="M2" s="548"/>
      <c r="N2" s="548"/>
    </row>
    <row r="3" spans="1:14" s="36" customFormat="1" ht="60.75" customHeight="1" x14ac:dyDescent="0.25">
      <c r="A3" s="103" t="s">
        <v>0</v>
      </c>
      <c r="B3" s="103" t="s">
        <v>217</v>
      </c>
      <c r="C3" s="103" t="s">
        <v>1</v>
      </c>
      <c r="D3" s="131" t="s">
        <v>2</v>
      </c>
      <c r="E3" s="103" t="s">
        <v>3</v>
      </c>
      <c r="F3" s="103" t="s">
        <v>149</v>
      </c>
      <c r="G3" s="103" t="s">
        <v>4</v>
      </c>
      <c r="H3" s="103" t="s">
        <v>156</v>
      </c>
      <c r="I3" s="103" t="s">
        <v>157</v>
      </c>
      <c r="J3" s="103" t="s">
        <v>5</v>
      </c>
      <c r="K3" s="103" t="s">
        <v>6</v>
      </c>
      <c r="L3" s="103" t="s">
        <v>7</v>
      </c>
      <c r="M3" s="104" t="s">
        <v>8</v>
      </c>
      <c r="N3" s="105" t="s">
        <v>9</v>
      </c>
    </row>
    <row r="4" spans="1:14" s="79" customFormat="1" ht="15" customHeight="1" x14ac:dyDescent="0.25">
      <c r="A4" s="114"/>
      <c r="B4" s="77"/>
      <c r="C4" s="77"/>
      <c r="D4" s="132"/>
      <c r="E4" s="77"/>
      <c r="F4" s="77"/>
      <c r="G4" s="77"/>
      <c r="H4" s="77"/>
      <c r="I4" s="77"/>
      <c r="J4" s="77"/>
      <c r="K4" s="77"/>
      <c r="L4" s="77"/>
      <c r="M4" s="78"/>
      <c r="N4" s="93"/>
    </row>
    <row r="5" spans="1:14" s="79" customFormat="1" ht="15" x14ac:dyDescent="0.25">
      <c r="A5" s="179" t="s">
        <v>167</v>
      </c>
      <c r="B5" s="149">
        <v>1</v>
      </c>
      <c r="C5" s="3">
        <v>43570</v>
      </c>
      <c r="D5" s="130" t="s">
        <v>17</v>
      </c>
      <c r="E5" s="4">
        <v>2139</v>
      </c>
      <c r="F5" s="4">
        <v>100</v>
      </c>
      <c r="G5" s="5">
        <f>F5*E5</f>
        <v>213900</v>
      </c>
      <c r="H5" s="6">
        <v>43521</v>
      </c>
      <c r="I5" s="6">
        <v>45346</v>
      </c>
      <c r="J5" s="7" t="s">
        <v>13</v>
      </c>
      <c r="K5" s="8">
        <v>7.0000000000000007E-2</v>
      </c>
      <c r="L5" s="9" t="s">
        <v>14</v>
      </c>
      <c r="M5" s="10">
        <v>100</v>
      </c>
      <c r="N5" s="94" t="s">
        <v>15</v>
      </c>
    </row>
    <row r="6" spans="1:14" s="1" customFormat="1" ht="15" customHeight="1" x14ac:dyDescent="0.25">
      <c r="A6" s="116"/>
      <c r="B6" s="77"/>
      <c r="C6" s="77"/>
      <c r="D6" s="132"/>
      <c r="E6" s="77"/>
      <c r="F6" s="77"/>
      <c r="G6" s="242"/>
      <c r="H6" s="77"/>
      <c r="I6" s="77"/>
      <c r="J6" s="77"/>
      <c r="K6" s="77"/>
      <c r="L6" s="77"/>
      <c r="M6" s="78"/>
      <c r="N6" s="93"/>
    </row>
    <row r="7" spans="1:14" ht="102" customHeight="1" x14ac:dyDescent="0.25">
      <c r="A7" s="92" t="s">
        <v>90</v>
      </c>
      <c r="B7" s="149">
        <v>15</v>
      </c>
      <c r="C7" s="18" t="s">
        <v>49</v>
      </c>
      <c r="D7" s="133" t="s">
        <v>12</v>
      </c>
      <c r="E7" s="9">
        <v>400</v>
      </c>
      <c r="F7" s="9">
        <v>1000</v>
      </c>
      <c r="G7" s="43">
        <f t="shared" ref="G7:G19" si="0">F7*E7</f>
        <v>400000</v>
      </c>
      <c r="H7" s="3">
        <v>41997</v>
      </c>
      <c r="I7" s="16">
        <v>45697</v>
      </c>
      <c r="J7" s="31" t="s">
        <v>13</v>
      </c>
      <c r="K7" s="59" t="s">
        <v>150</v>
      </c>
      <c r="L7" s="44" t="s">
        <v>20</v>
      </c>
      <c r="M7" s="67">
        <v>100</v>
      </c>
      <c r="N7" s="95" t="s">
        <v>15</v>
      </c>
    </row>
    <row r="8" spans="1:14" ht="101.25" customHeight="1" x14ac:dyDescent="0.25">
      <c r="A8" s="92" t="s">
        <v>90</v>
      </c>
      <c r="B8" s="149">
        <v>16</v>
      </c>
      <c r="C8" s="18" t="s">
        <v>202</v>
      </c>
      <c r="D8" s="133" t="s">
        <v>12</v>
      </c>
      <c r="E8" s="9">
        <v>610</v>
      </c>
      <c r="F8" s="9">
        <v>1000</v>
      </c>
      <c r="G8" s="43">
        <f>F8*E8</f>
        <v>610000</v>
      </c>
      <c r="H8" s="3">
        <v>41997</v>
      </c>
      <c r="I8" s="16">
        <v>45697</v>
      </c>
      <c r="J8" s="31" t="s">
        <v>13</v>
      </c>
      <c r="K8" s="59" t="s">
        <v>150</v>
      </c>
      <c r="L8" s="44" t="s">
        <v>20</v>
      </c>
      <c r="M8" s="67">
        <v>100</v>
      </c>
      <c r="N8" s="95" t="s">
        <v>15</v>
      </c>
    </row>
    <row r="9" spans="1:14" ht="15" customHeight="1" x14ac:dyDescent="0.25">
      <c r="A9" s="92" t="s">
        <v>90</v>
      </c>
      <c r="B9" s="149">
        <v>17</v>
      </c>
      <c r="C9" s="18" t="s">
        <v>49</v>
      </c>
      <c r="D9" s="133" t="s">
        <v>12</v>
      </c>
      <c r="E9" s="9">
        <v>135</v>
      </c>
      <c r="F9" s="9">
        <v>1000</v>
      </c>
      <c r="G9" s="43">
        <f t="shared" si="0"/>
        <v>135000</v>
      </c>
      <c r="H9" s="3">
        <v>41997</v>
      </c>
      <c r="I9" s="16">
        <v>45697</v>
      </c>
      <c r="J9" s="31" t="s">
        <v>13</v>
      </c>
      <c r="K9" s="44">
        <v>0.72</v>
      </c>
      <c r="L9" s="44" t="s">
        <v>20</v>
      </c>
      <c r="M9" s="67">
        <v>100</v>
      </c>
      <c r="N9" s="95" t="s">
        <v>15</v>
      </c>
    </row>
    <row r="10" spans="1:14" s="79" customFormat="1" ht="15" x14ac:dyDescent="0.25">
      <c r="A10" s="92" t="s">
        <v>90</v>
      </c>
      <c r="B10" s="149">
        <v>19</v>
      </c>
      <c r="C10" s="18" t="s">
        <v>50</v>
      </c>
      <c r="D10" s="133" t="s">
        <v>12</v>
      </c>
      <c r="E10" s="9">
        <v>161</v>
      </c>
      <c r="F10" s="9">
        <v>5000</v>
      </c>
      <c r="G10" s="43">
        <f t="shared" si="0"/>
        <v>805000</v>
      </c>
      <c r="H10" s="3">
        <v>43010</v>
      </c>
      <c r="I10" s="16">
        <v>48457</v>
      </c>
      <c r="J10" s="31" t="s">
        <v>62</v>
      </c>
      <c r="K10" s="34" t="s">
        <v>141</v>
      </c>
      <c r="L10" s="10" t="s">
        <v>32</v>
      </c>
      <c r="M10" s="67">
        <v>100</v>
      </c>
      <c r="N10" s="95" t="s">
        <v>15</v>
      </c>
    </row>
    <row r="11" spans="1:14" ht="15" customHeight="1" x14ac:dyDescent="0.25">
      <c r="A11" s="92" t="s">
        <v>90</v>
      </c>
      <c r="B11" s="149">
        <v>21</v>
      </c>
      <c r="C11" s="11" t="s">
        <v>51</v>
      </c>
      <c r="D11" s="135" t="s">
        <v>16</v>
      </c>
      <c r="E11" s="4">
        <v>546</v>
      </c>
      <c r="F11" s="4">
        <v>1000</v>
      </c>
      <c r="G11" s="5">
        <f t="shared" si="0"/>
        <v>546000</v>
      </c>
      <c r="H11" s="3">
        <v>43208</v>
      </c>
      <c r="I11" s="3">
        <v>50495</v>
      </c>
      <c r="J11" s="7" t="s">
        <v>13</v>
      </c>
      <c r="K11" s="34">
        <v>7.4999999999999997E-2</v>
      </c>
      <c r="L11" s="10" t="s">
        <v>32</v>
      </c>
      <c r="M11" s="67">
        <v>100</v>
      </c>
      <c r="N11" s="95" t="s">
        <v>15</v>
      </c>
    </row>
    <row r="12" spans="1:14" s="79" customFormat="1" ht="15" x14ac:dyDescent="0.25">
      <c r="A12" s="92" t="s">
        <v>90</v>
      </c>
      <c r="B12" s="2">
        <v>24</v>
      </c>
      <c r="C12" s="11" t="s">
        <v>87</v>
      </c>
      <c r="D12" s="135" t="s">
        <v>16</v>
      </c>
      <c r="E12" s="4">
        <v>680</v>
      </c>
      <c r="F12" s="4">
        <v>1000</v>
      </c>
      <c r="G12" s="5">
        <f t="shared" si="0"/>
        <v>680000</v>
      </c>
      <c r="H12" s="3">
        <v>43363</v>
      </c>
      <c r="I12" s="3">
        <v>50678</v>
      </c>
      <c r="J12" s="7" t="s">
        <v>13</v>
      </c>
      <c r="K12" s="34">
        <v>7.4999999999999997E-2</v>
      </c>
      <c r="L12" s="10" t="s">
        <v>20</v>
      </c>
      <c r="M12" s="67">
        <v>100</v>
      </c>
      <c r="N12" s="95" t="s">
        <v>15</v>
      </c>
    </row>
    <row r="13" spans="1:14" ht="15" customHeight="1" x14ac:dyDescent="0.25">
      <c r="A13" s="92" t="s">
        <v>90</v>
      </c>
      <c r="B13" s="2">
        <v>27</v>
      </c>
      <c r="C13" s="3" t="s">
        <v>203</v>
      </c>
      <c r="D13" s="135" t="s">
        <v>16</v>
      </c>
      <c r="E13" s="4">
        <v>500</v>
      </c>
      <c r="F13" s="4">
        <v>1000</v>
      </c>
      <c r="G13" s="5">
        <f t="shared" si="0"/>
        <v>500000</v>
      </c>
      <c r="H13" s="6">
        <v>43770</v>
      </c>
      <c r="I13" s="6">
        <v>45535</v>
      </c>
      <c r="J13" s="7" t="s">
        <v>19</v>
      </c>
      <c r="K13" s="164">
        <v>9.0160000000000004E-2</v>
      </c>
      <c r="L13" s="28" t="s">
        <v>40</v>
      </c>
      <c r="M13" s="2">
        <v>100</v>
      </c>
      <c r="N13" s="98" t="s">
        <v>15</v>
      </c>
    </row>
    <row r="14" spans="1:14" ht="15" customHeight="1" x14ac:dyDescent="0.25">
      <c r="A14" s="19" t="s">
        <v>90</v>
      </c>
      <c r="B14" s="2">
        <v>28</v>
      </c>
      <c r="C14" s="3" t="s">
        <v>209</v>
      </c>
      <c r="D14" s="135" t="s">
        <v>16</v>
      </c>
      <c r="E14" s="4">
        <v>390</v>
      </c>
      <c r="F14" s="4">
        <v>1000</v>
      </c>
      <c r="G14" s="5">
        <f t="shared" si="0"/>
        <v>390000</v>
      </c>
      <c r="H14" s="6">
        <v>43800</v>
      </c>
      <c r="I14" s="6">
        <v>47361</v>
      </c>
      <c r="J14" s="7" t="s">
        <v>13</v>
      </c>
      <c r="K14" s="51">
        <v>7.4999999999999997E-2</v>
      </c>
      <c r="L14" s="28" t="s">
        <v>20</v>
      </c>
      <c r="M14" s="2">
        <v>100</v>
      </c>
      <c r="N14" s="98" t="s">
        <v>15</v>
      </c>
    </row>
    <row r="15" spans="1:14" ht="15" customHeight="1" x14ac:dyDescent="0.25">
      <c r="A15" s="19" t="s">
        <v>90</v>
      </c>
      <c r="B15" s="2">
        <v>30</v>
      </c>
      <c r="C15" s="3" t="s">
        <v>280</v>
      </c>
      <c r="D15" s="135" t="s">
        <v>16</v>
      </c>
      <c r="E15" s="4">
        <v>600</v>
      </c>
      <c r="F15" s="4">
        <v>1000</v>
      </c>
      <c r="G15" s="5">
        <f t="shared" si="0"/>
        <v>600000</v>
      </c>
      <c r="H15" s="6">
        <v>43983</v>
      </c>
      <c r="I15" s="6">
        <v>46081</v>
      </c>
      <c r="J15" s="7" t="s">
        <v>19</v>
      </c>
      <c r="K15" s="164">
        <v>9.0440000000000006E-2</v>
      </c>
      <c r="L15" s="28" t="s">
        <v>32</v>
      </c>
      <c r="M15" s="2">
        <v>100</v>
      </c>
      <c r="N15" s="98" t="s">
        <v>15</v>
      </c>
    </row>
    <row r="16" spans="1:14" ht="15" customHeight="1" x14ac:dyDescent="0.25">
      <c r="A16" s="19" t="s">
        <v>90</v>
      </c>
      <c r="B16" s="312">
        <v>31</v>
      </c>
      <c r="C16" s="305" t="s">
        <v>304</v>
      </c>
      <c r="D16" s="306" t="s">
        <v>17</v>
      </c>
      <c r="E16" s="307">
        <v>400</v>
      </c>
      <c r="F16" s="307">
        <v>1000</v>
      </c>
      <c r="G16" s="5">
        <f t="shared" si="0"/>
        <v>400000</v>
      </c>
      <c r="H16" s="308">
        <v>44137</v>
      </c>
      <c r="I16" s="308">
        <v>46568</v>
      </c>
      <c r="J16" s="309" t="s">
        <v>13</v>
      </c>
      <c r="K16" s="313">
        <v>0.09</v>
      </c>
      <c r="L16" s="310" t="s">
        <v>14</v>
      </c>
      <c r="M16" s="312">
        <v>100</v>
      </c>
      <c r="N16" s="311" t="s">
        <v>15</v>
      </c>
    </row>
    <row r="17" spans="1:14" ht="15" customHeight="1" x14ac:dyDescent="0.25">
      <c r="A17" s="19" t="s">
        <v>90</v>
      </c>
      <c r="B17" s="312">
        <v>32</v>
      </c>
      <c r="C17" s="305" t="s">
        <v>310</v>
      </c>
      <c r="D17" s="306" t="s">
        <v>16</v>
      </c>
      <c r="E17" s="307">
        <v>400</v>
      </c>
      <c r="F17" s="307">
        <v>1000</v>
      </c>
      <c r="G17" s="5">
        <f t="shared" si="0"/>
        <v>400000</v>
      </c>
      <c r="H17" s="308">
        <v>44166</v>
      </c>
      <c r="I17" s="308">
        <v>45351</v>
      </c>
      <c r="J17" s="309" t="s">
        <v>13</v>
      </c>
      <c r="K17" s="321">
        <v>8.5000000000000006E-2</v>
      </c>
      <c r="L17" s="310" t="s">
        <v>311</v>
      </c>
      <c r="M17" s="312">
        <v>100</v>
      </c>
      <c r="N17" s="311" t="s">
        <v>15</v>
      </c>
    </row>
    <row r="18" spans="1:14" ht="15" customHeight="1" x14ac:dyDescent="0.25">
      <c r="A18" s="19" t="s">
        <v>90</v>
      </c>
      <c r="B18" s="341">
        <v>36</v>
      </c>
      <c r="C18" s="342" t="s">
        <v>322</v>
      </c>
      <c r="D18" s="343" t="s">
        <v>16</v>
      </c>
      <c r="E18" s="344">
        <v>400</v>
      </c>
      <c r="F18" s="344">
        <v>1000</v>
      </c>
      <c r="G18" s="5">
        <f t="shared" si="0"/>
        <v>400000</v>
      </c>
      <c r="H18" s="345">
        <v>44287</v>
      </c>
      <c r="I18" s="345">
        <v>51560</v>
      </c>
      <c r="J18" s="346" t="s">
        <v>13</v>
      </c>
      <c r="K18" s="347">
        <v>8.5000000000000006E-2</v>
      </c>
      <c r="L18" s="348" t="s">
        <v>20</v>
      </c>
      <c r="M18" s="341">
        <v>100</v>
      </c>
      <c r="N18" s="349" t="s">
        <v>15</v>
      </c>
    </row>
    <row r="19" spans="1:14" ht="156.75" customHeight="1" x14ac:dyDescent="0.25">
      <c r="A19" s="19" t="s">
        <v>90</v>
      </c>
      <c r="B19" s="445">
        <v>37</v>
      </c>
      <c r="C19" s="446" t="s">
        <v>382</v>
      </c>
      <c r="D19" s="447" t="s">
        <v>12</v>
      </c>
      <c r="E19" s="448">
        <v>1000</v>
      </c>
      <c r="F19" s="448">
        <v>1000</v>
      </c>
      <c r="G19" s="5">
        <f t="shared" si="0"/>
        <v>1000000</v>
      </c>
      <c r="H19" s="449">
        <v>44470</v>
      </c>
      <c r="I19" s="449">
        <v>47026</v>
      </c>
      <c r="J19" s="450" t="s">
        <v>13</v>
      </c>
      <c r="K19" s="59" t="s">
        <v>383</v>
      </c>
      <c r="L19" s="452" t="s">
        <v>20</v>
      </c>
      <c r="M19" s="445">
        <v>72.7</v>
      </c>
      <c r="N19" s="453" t="s">
        <v>15</v>
      </c>
    </row>
    <row r="20" spans="1:14" ht="15" customHeight="1" x14ac:dyDescent="0.25">
      <c r="A20" s="162"/>
      <c r="B20" s="160"/>
      <c r="C20" s="153"/>
      <c r="D20" s="154"/>
      <c r="E20" s="155"/>
      <c r="F20" s="155"/>
      <c r="G20" s="242"/>
      <c r="H20" s="156"/>
      <c r="I20" s="156"/>
      <c r="J20" s="157"/>
      <c r="K20" s="158"/>
      <c r="L20" s="159"/>
      <c r="M20" s="160"/>
      <c r="N20" s="161"/>
    </row>
    <row r="21" spans="1:14" ht="15" customHeight="1" x14ac:dyDescent="0.25">
      <c r="A21" s="243" t="s">
        <v>271</v>
      </c>
      <c r="B21" s="69">
        <v>1</v>
      </c>
      <c r="C21" s="11" t="s">
        <v>272</v>
      </c>
      <c r="D21" s="135" t="s">
        <v>16</v>
      </c>
      <c r="E21" s="4">
        <v>35000</v>
      </c>
      <c r="F21" s="4">
        <v>10</v>
      </c>
      <c r="G21" s="4">
        <f>F21*E21</f>
        <v>350000</v>
      </c>
      <c r="H21" s="3">
        <v>43950</v>
      </c>
      <c r="I21" s="3">
        <v>45025</v>
      </c>
      <c r="J21" s="7" t="s">
        <v>13</v>
      </c>
      <c r="K21" s="34">
        <v>7.4999999999999997E-2</v>
      </c>
      <c r="L21" s="10" t="s">
        <v>40</v>
      </c>
      <c r="M21" s="69">
        <v>99.8</v>
      </c>
      <c r="N21" s="11" t="s">
        <v>15</v>
      </c>
    </row>
    <row r="22" spans="1:14" ht="15" customHeight="1" x14ac:dyDescent="0.25">
      <c r="A22" s="243" t="s">
        <v>271</v>
      </c>
      <c r="B22" s="287">
        <v>2</v>
      </c>
      <c r="C22" s="278" t="s">
        <v>299</v>
      </c>
      <c r="D22" s="279" t="s">
        <v>16</v>
      </c>
      <c r="E22" s="280">
        <v>50000</v>
      </c>
      <c r="F22" s="280">
        <v>10</v>
      </c>
      <c r="G22" s="4">
        <f>F22*E22</f>
        <v>500000</v>
      </c>
      <c r="H22" s="281">
        <v>44070</v>
      </c>
      <c r="I22" s="281">
        <v>45896</v>
      </c>
      <c r="J22" s="282" t="s">
        <v>13</v>
      </c>
      <c r="K22" s="288">
        <v>7.4999999999999997E-2</v>
      </c>
      <c r="L22" s="283" t="s">
        <v>14</v>
      </c>
      <c r="M22" s="287">
        <v>99</v>
      </c>
      <c r="N22" s="11" t="s">
        <v>15</v>
      </c>
    </row>
    <row r="23" spans="1:14" s="128" customFormat="1" ht="15" x14ac:dyDescent="0.25">
      <c r="A23" s="76"/>
      <c r="B23" s="77"/>
      <c r="C23" s="77"/>
      <c r="D23" s="132"/>
      <c r="E23" s="77"/>
      <c r="F23" s="77"/>
      <c r="G23" s="77"/>
      <c r="H23" s="77"/>
      <c r="I23" s="77"/>
      <c r="J23" s="77"/>
      <c r="K23" s="77"/>
      <c r="L23" s="77"/>
      <c r="M23" s="78"/>
      <c r="N23" s="93"/>
    </row>
    <row r="24" spans="1:14" s="79" customFormat="1" ht="15" x14ac:dyDescent="0.25">
      <c r="A24" s="19" t="s">
        <v>195</v>
      </c>
      <c r="B24" s="10">
        <v>3</v>
      </c>
      <c r="C24" s="3">
        <v>43858</v>
      </c>
      <c r="D24" s="135" t="s">
        <v>12</v>
      </c>
      <c r="E24" s="4">
        <v>10000</v>
      </c>
      <c r="F24" s="4">
        <v>100</v>
      </c>
      <c r="G24" s="24">
        <f>F24*E24</f>
        <v>1000000</v>
      </c>
      <c r="H24" s="6">
        <v>43850</v>
      </c>
      <c r="I24" s="6">
        <v>45311</v>
      </c>
      <c r="J24" s="7" t="s">
        <v>13</v>
      </c>
      <c r="K24" s="14">
        <v>0.18</v>
      </c>
      <c r="L24" s="28" t="s">
        <v>14</v>
      </c>
      <c r="M24" s="10">
        <v>100</v>
      </c>
      <c r="N24" s="98" t="s">
        <v>15</v>
      </c>
    </row>
    <row r="25" spans="1:14" s="79" customFormat="1" ht="15" x14ac:dyDescent="0.25">
      <c r="A25" s="197" t="s">
        <v>195</v>
      </c>
      <c r="B25" s="10">
        <v>4</v>
      </c>
      <c r="C25" s="3">
        <v>43925</v>
      </c>
      <c r="D25" s="135" t="s">
        <v>16</v>
      </c>
      <c r="E25" s="4">
        <v>3500</v>
      </c>
      <c r="F25" s="4">
        <v>100</v>
      </c>
      <c r="G25" s="4">
        <f>F25*E25</f>
        <v>350000</v>
      </c>
      <c r="H25" s="6">
        <v>43922</v>
      </c>
      <c r="I25" s="6">
        <v>45016</v>
      </c>
      <c r="J25" s="7" t="s">
        <v>13</v>
      </c>
      <c r="K25" s="44">
        <v>0.1</v>
      </c>
      <c r="L25" s="34" t="s">
        <v>14</v>
      </c>
      <c r="M25" s="10">
        <v>100</v>
      </c>
      <c r="N25" s="11" t="s">
        <v>15</v>
      </c>
    </row>
    <row r="26" spans="1:14" s="79" customFormat="1" ht="15" x14ac:dyDescent="0.25">
      <c r="A26" s="162"/>
      <c r="B26" s="396"/>
      <c r="C26" s="397"/>
      <c r="D26" s="398"/>
      <c r="E26" s="399"/>
      <c r="F26" s="399"/>
      <c r="G26" s="155"/>
      <c r="H26" s="400"/>
      <c r="I26" s="400"/>
      <c r="J26" s="401"/>
      <c r="K26" s="402"/>
      <c r="L26" s="403"/>
      <c r="M26" s="396"/>
      <c r="N26" s="404"/>
    </row>
    <row r="27" spans="1:14" s="79" customFormat="1" ht="15" x14ac:dyDescent="0.25">
      <c r="A27" s="81" t="s">
        <v>362</v>
      </c>
      <c r="B27" s="388">
        <v>1</v>
      </c>
      <c r="C27" s="389">
        <v>44432</v>
      </c>
      <c r="D27" s="390" t="s">
        <v>12</v>
      </c>
      <c r="E27" s="391">
        <v>1901661041</v>
      </c>
      <c r="F27" s="405">
        <v>0.01</v>
      </c>
      <c r="G27" s="4">
        <f t="shared" ref="G27:G37" si="1">F27*E27</f>
        <v>19016610.41</v>
      </c>
      <c r="H27" s="392">
        <v>44433</v>
      </c>
      <c r="I27" s="392">
        <v>45893</v>
      </c>
      <c r="J27" s="393" t="s">
        <v>363</v>
      </c>
      <c r="K27" s="406">
        <v>0</v>
      </c>
      <c r="L27" s="394" t="s">
        <v>14</v>
      </c>
      <c r="M27" s="388">
        <v>99.998900000000006</v>
      </c>
      <c r="N27" s="395" t="s">
        <v>15</v>
      </c>
    </row>
    <row r="28" spans="1:14" s="79" customFormat="1" ht="15" x14ac:dyDescent="0.25">
      <c r="A28" s="81" t="s">
        <v>362</v>
      </c>
      <c r="B28" s="472">
        <v>2</v>
      </c>
      <c r="C28" s="473">
        <v>44713</v>
      </c>
      <c r="D28" s="474" t="s">
        <v>12</v>
      </c>
      <c r="E28" s="475">
        <v>84090010</v>
      </c>
      <c r="F28" s="475">
        <v>1</v>
      </c>
      <c r="G28" s="4">
        <f t="shared" si="1"/>
        <v>84090010</v>
      </c>
      <c r="H28" s="476">
        <v>44727</v>
      </c>
      <c r="I28" s="476">
        <v>48379</v>
      </c>
      <c r="J28" s="477" t="s">
        <v>62</v>
      </c>
      <c r="K28" s="500" t="s">
        <v>25</v>
      </c>
      <c r="L28" s="479" t="s">
        <v>14</v>
      </c>
      <c r="M28" s="472">
        <v>100</v>
      </c>
      <c r="N28" s="480" t="s">
        <v>15</v>
      </c>
    </row>
    <row r="29" spans="1:14" s="79" customFormat="1" ht="15" x14ac:dyDescent="0.25">
      <c r="A29" s="81" t="s">
        <v>362</v>
      </c>
      <c r="B29" s="472">
        <v>3</v>
      </c>
      <c r="C29" s="473">
        <v>44722</v>
      </c>
      <c r="D29" s="474" t="s">
        <v>12</v>
      </c>
      <c r="E29" s="475">
        <v>5045270</v>
      </c>
      <c r="F29" s="475">
        <v>100</v>
      </c>
      <c r="G29" s="4">
        <f t="shared" si="1"/>
        <v>504527000</v>
      </c>
      <c r="H29" s="476">
        <v>44727</v>
      </c>
      <c r="I29" s="476">
        <v>48379</v>
      </c>
      <c r="J29" s="477" t="s">
        <v>62</v>
      </c>
      <c r="K29" s="51" t="s">
        <v>412</v>
      </c>
      <c r="L29" s="479" t="s">
        <v>14</v>
      </c>
      <c r="M29" s="472">
        <v>80.591700000000003</v>
      </c>
      <c r="N29" s="480" t="s">
        <v>15</v>
      </c>
    </row>
    <row r="30" spans="1:14" s="79" customFormat="1" ht="15" x14ac:dyDescent="0.25">
      <c r="A30" s="81" t="s">
        <v>362</v>
      </c>
      <c r="B30" s="494">
        <v>4</v>
      </c>
      <c r="C30" s="495">
        <v>44834</v>
      </c>
      <c r="D30" s="496" t="s">
        <v>12</v>
      </c>
      <c r="E30" s="497">
        <v>35891</v>
      </c>
      <c r="F30" s="497">
        <v>500</v>
      </c>
      <c r="G30" s="4">
        <f t="shared" si="1"/>
        <v>17945500</v>
      </c>
      <c r="H30" s="498">
        <v>44837</v>
      </c>
      <c r="I30" s="498">
        <v>48579</v>
      </c>
      <c r="J30" s="499" t="s">
        <v>62</v>
      </c>
      <c r="K30" s="500" t="s">
        <v>25</v>
      </c>
      <c r="L30" s="501" t="s">
        <v>14</v>
      </c>
      <c r="M30" s="494">
        <v>100</v>
      </c>
      <c r="N30" s="502" t="s">
        <v>15</v>
      </c>
    </row>
    <row r="31" spans="1:14" s="79" customFormat="1" ht="15" x14ac:dyDescent="0.25">
      <c r="A31" s="81" t="s">
        <v>362</v>
      </c>
      <c r="B31" s="494">
        <v>5</v>
      </c>
      <c r="C31" s="495">
        <v>44834</v>
      </c>
      <c r="D31" s="496" t="s">
        <v>16</v>
      </c>
      <c r="E31" s="497">
        <v>88871</v>
      </c>
      <c r="F31" s="497">
        <v>100</v>
      </c>
      <c r="G31" s="4">
        <f t="shared" si="1"/>
        <v>8887100</v>
      </c>
      <c r="H31" s="498">
        <v>44837</v>
      </c>
      <c r="I31" s="498">
        <v>48579</v>
      </c>
      <c r="J31" s="499" t="s">
        <v>13</v>
      </c>
      <c r="K31" s="520">
        <v>6.7900000000000002E-2</v>
      </c>
      <c r="L31" s="501" t="s">
        <v>14</v>
      </c>
      <c r="M31" s="494">
        <v>93.776399999999995</v>
      </c>
      <c r="N31" s="502" t="s">
        <v>15</v>
      </c>
    </row>
    <row r="32" spans="1:14" s="79" customFormat="1" ht="15" x14ac:dyDescent="0.25">
      <c r="A32" s="81" t="s">
        <v>362</v>
      </c>
      <c r="B32" s="494">
        <v>6</v>
      </c>
      <c r="C32" s="495">
        <v>44879</v>
      </c>
      <c r="D32" s="496" t="s">
        <v>12</v>
      </c>
      <c r="E32" s="497">
        <v>4123</v>
      </c>
      <c r="F32" s="497">
        <v>500</v>
      </c>
      <c r="G32" s="4">
        <f t="shared" si="1"/>
        <v>2061500</v>
      </c>
      <c r="H32" s="498">
        <v>44879</v>
      </c>
      <c r="I32" s="498">
        <v>48579</v>
      </c>
      <c r="J32" s="499" t="s">
        <v>62</v>
      </c>
      <c r="K32" s="500" t="s">
        <v>25</v>
      </c>
      <c r="L32" s="501" t="s">
        <v>14</v>
      </c>
      <c r="M32" s="494">
        <v>100</v>
      </c>
      <c r="N32" s="502" t="s">
        <v>15</v>
      </c>
    </row>
    <row r="33" spans="1:28" s="79" customFormat="1" ht="15" x14ac:dyDescent="0.25">
      <c r="A33" s="81" t="s">
        <v>362</v>
      </c>
      <c r="B33" s="494">
        <v>7</v>
      </c>
      <c r="C33" s="495">
        <v>44910</v>
      </c>
      <c r="D33" s="496" t="s">
        <v>12</v>
      </c>
      <c r="E33" s="497">
        <v>41723</v>
      </c>
      <c r="F33" s="497">
        <v>500</v>
      </c>
      <c r="G33" s="4">
        <f t="shared" si="1"/>
        <v>20861500</v>
      </c>
      <c r="H33" s="498">
        <v>44914</v>
      </c>
      <c r="I33" s="498">
        <v>48638</v>
      </c>
      <c r="J33" s="499" t="s">
        <v>13</v>
      </c>
      <c r="K33" s="522">
        <v>0.03</v>
      </c>
      <c r="L33" s="501" t="s">
        <v>14</v>
      </c>
      <c r="M33" s="494">
        <v>100</v>
      </c>
      <c r="N33" s="502" t="s">
        <v>15</v>
      </c>
    </row>
    <row r="34" spans="1:28" s="79" customFormat="1" ht="15" x14ac:dyDescent="0.25">
      <c r="A34" s="81" t="s">
        <v>362</v>
      </c>
      <c r="B34" s="494">
        <v>8</v>
      </c>
      <c r="C34" s="495">
        <v>44924</v>
      </c>
      <c r="D34" s="496" t="s">
        <v>12</v>
      </c>
      <c r="E34" s="497">
        <v>16813</v>
      </c>
      <c r="F34" s="497">
        <v>1000</v>
      </c>
      <c r="G34" s="4">
        <f t="shared" si="1"/>
        <v>16813000</v>
      </c>
      <c r="H34" s="498">
        <v>44935</v>
      </c>
      <c r="I34" s="498">
        <v>46752</v>
      </c>
      <c r="J34" s="499" t="s">
        <v>62</v>
      </c>
      <c r="K34" s="500" t="s">
        <v>25</v>
      </c>
      <c r="L34" s="501" t="s">
        <v>14</v>
      </c>
      <c r="M34" s="494"/>
      <c r="N34" s="502" t="s">
        <v>15</v>
      </c>
    </row>
    <row r="35" spans="1:28" s="79" customFormat="1" ht="15" x14ac:dyDescent="0.25">
      <c r="A35" s="81" t="s">
        <v>362</v>
      </c>
      <c r="B35" s="494">
        <v>9</v>
      </c>
      <c r="C35" s="495">
        <v>44953</v>
      </c>
      <c r="D35" s="496" t="s">
        <v>12</v>
      </c>
      <c r="E35" s="497">
        <v>141</v>
      </c>
      <c r="F35" s="497">
        <v>1000</v>
      </c>
      <c r="G35" s="4">
        <f t="shared" si="1"/>
        <v>141000</v>
      </c>
      <c r="H35" s="498">
        <v>44951</v>
      </c>
      <c r="I35" s="498">
        <v>45289</v>
      </c>
      <c r="J35" s="499" t="s">
        <v>62</v>
      </c>
      <c r="K35" s="500" t="s">
        <v>25</v>
      </c>
      <c r="L35" s="501" t="s">
        <v>14</v>
      </c>
      <c r="M35" s="494"/>
      <c r="N35" s="502" t="s">
        <v>15</v>
      </c>
    </row>
    <row r="36" spans="1:28" s="79" customFormat="1" ht="15" x14ac:dyDescent="0.25">
      <c r="A36" s="81" t="s">
        <v>362</v>
      </c>
      <c r="B36" s="494">
        <v>10</v>
      </c>
      <c r="C36" s="495">
        <v>44953</v>
      </c>
      <c r="D36" s="496" t="s">
        <v>12</v>
      </c>
      <c r="E36" s="497">
        <v>539</v>
      </c>
      <c r="F36" s="497">
        <v>1000</v>
      </c>
      <c r="G36" s="4">
        <f t="shared" si="1"/>
        <v>539000</v>
      </c>
      <c r="H36" s="498">
        <v>44951</v>
      </c>
      <c r="I36" s="498">
        <v>48396</v>
      </c>
      <c r="J36" s="499" t="s">
        <v>62</v>
      </c>
      <c r="K36" s="500" t="s">
        <v>25</v>
      </c>
      <c r="L36" s="501" t="s">
        <v>14</v>
      </c>
      <c r="M36" s="494"/>
      <c r="N36" s="502" t="s">
        <v>15</v>
      </c>
    </row>
    <row r="37" spans="1:28" s="79" customFormat="1" ht="15" x14ac:dyDescent="0.25">
      <c r="A37" s="81" t="s">
        <v>362</v>
      </c>
      <c r="B37" s="537">
        <v>11</v>
      </c>
      <c r="C37" s="538">
        <v>44970</v>
      </c>
      <c r="D37" s="539" t="s">
        <v>12</v>
      </c>
      <c r="E37" s="540">
        <v>2281</v>
      </c>
      <c r="F37" s="540">
        <v>3000</v>
      </c>
      <c r="G37" s="4">
        <f t="shared" si="1"/>
        <v>6843000</v>
      </c>
      <c r="H37" s="541">
        <v>44971</v>
      </c>
      <c r="I37" s="541">
        <v>48638</v>
      </c>
      <c r="J37" s="542" t="s">
        <v>13</v>
      </c>
      <c r="K37" s="545">
        <v>0.03</v>
      </c>
      <c r="L37" s="543" t="s">
        <v>14</v>
      </c>
      <c r="M37" s="537"/>
      <c r="N37" s="544" t="s">
        <v>15</v>
      </c>
    </row>
    <row r="38" spans="1:28" ht="15" customHeight="1" x14ac:dyDescent="0.25">
      <c r="A38" s="180"/>
      <c r="B38" s="181"/>
      <c r="C38" s="182"/>
      <c r="D38" s="183"/>
      <c r="E38" s="184"/>
      <c r="F38" s="184"/>
      <c r="G38" s="184"/>
      <c r="H38" s="185"/>
      <c r="I38" s="185"/>
      <c r="J38" s="186"/>
      <c r="K38" s="187"/>
      <c r="L38" s="188"/>
      <c r="M38" s="181"/>
      <c r="N38" s="189"/>
    </row>
    <row r="39" spans="1:28" ht="15" x14ac:dyDescent="0.25">
      <c r="A39" s="19" t="s">
        <v>107</v>
      </c>
      <c r="B39" s="10">
        <v>1</v>
      </c>
      <c r="C39" s="3">
        <v>42744</v>
      </c>
      <c r="D39" s="133" t="s">
        <v>12</v>
      </c>
      <c r="E39" s="4">
        <v>140000</v>
      </c>
      <c r="F39" s="4">
        <v>5</v>
      </c>
      <c r="G39" s="5">
        <f>F39*E39</f>
        <v>700000</v>
      </c>
      <c r="H39" s="6">
        <v>42732</v>
      </c>
      <c r="I39" s="6">
        <v>46442</v>
      </c>
      <c r="J39" s="7" t="s">
        <v>13</v>
      </c>
      <c r="K39" s="44">
        <v>0.45</v>
      </c>
      <c r="L39" s="44" t="s">
        <v>32</v>
      </c>
      <c r="M39" s="10">
        <v>0</v>
      </c>
      <c r="N39" s="94" t="s">
        <v>15</v>
      </c>
      <c r="O39" s="56"/>
      <c r="P39" s="56"/>
      <c r="Q39" s="56"/>
      <c r="R39" s="56"/>
      <c r="S39" s="56"/>
      <c r="T39" s="56"/>
      <c r="U39" s="56"/>
      <c r="V39" s="56"/>
      <c r="W39" s="56"/>
      <c r="X39" s="56"/>
      <c r="Y39" s="56"/>
      <c r="Z39" s="56"/>
      <c r="AA39" s="56"/>
      <c r="AB39" s="56"/>
    </row>
    <row r="40" spans="1:28" ht="15" customHeight="1" x14ac:dyDescent="0.25">
      <c r="A40" s="180"/>
      <c r="B40" s="181"/>
      <c r="C40" s="182"/>
      <c r="D40" s="183"/>
      <c r="E40" s="184"/>
      <c r="F40" s="184"/>
      <c r="G40" s="242"/>
      <c r="H40" s="185"/>
      <c r="I40" s="185"/>
      <c r="J40" s="186"/>
      <c r="K40" s="187"/>
      <c r="L40" s="188"/>
      <c r="M40" s="181"/>
      <c r="N40" s="189"/>
    </row>
    <row r="41" spans="1:28" ht="168.75" x14ac:dyDescent="0.25">
      <c r="A41" s="82" t="s">
        <v>400</v>
      </c>
      <c r="B41" s="484">
        <v>1</v>
      </c>
      <c r="C41" s="485">
        <v>44790</v>
      </c>
      <c r="D41" s="486" t="s">
        <v>12</v>
      </c>
      <c r="E41" s="487">
        <v>4000</v>
      </c>
      <c r="F41" s="487">
        <v>10000</v>
      </c>
      <c r="G41" s="5">
        <f t="shared" ref="G41" si="2">F41*E41</f>
        <v>40000000</v>
      </c>
      <c r="H41" s="488">
        <v>44774</v>
      </c>
      <c r="I41" s="488">
        <v>45869</v>
      </c>
      <c r="J41" s="7" t="s">
        <v>13</v>
      </c>
      <c r="K41" s="59" t="s">
        <v>401</v>
      </c>
      <c r="L41" s="491" t="s">
        <v>14</v>
      </c>
      <c r="M41" s="484">
        <v>74.03</v>
      </c>
      <c r="N41" s="492" t="s">
        <v>15</v>
      </c>
      <c r="O41" s="56"/>
      <c r="P41" s="56"/>
      <c r="Q41" s="56"/>
      <c r="R41" s="56"/>
      <c r="S41" s="56"/>
      <c r="T41" s="56"/>
      <c r="U41" s="56"/>
      <c r="V41" s="56"/>
      <c r="W41" s="56"/>
      <c r="X41" s="56"/>
      <c r="Y41" s="56"/>
      <c r="Z41" s="56"/>
      <c r="AA41" s="56"/>
      <c r="AB41" s="56"/>
    </row>
    <row r="42" spans="1:28" s="191" customFormat="1" ht="15" x14ac:dyDescent="0.25">
      <c r="A42" s="162"/>
      <c r="B42" s="254"/>
      <c r="C42" s="245"/>
      <c r="D42" s="246"/>
      <c r="E42" s="247"/>
      <c r="F42" s="247"/>
      <c r="G42" s="255"/>
      <c r="H42" s="248"/>
      <c r="I42" s="248"/>
      <c r="J42" s="249"/>
      <c r="K42" s="250"/>
      <c r="L42" s="251"/>
      <c r="M42" s="254"/>
      <c r="N42" s="253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  <c r="AA42" s="56"/>
      <c r="AB42" s="56"/>
    </row>
    <row r="43" spans="1:28" ht="15" x14ac:dyDescent="0.25">
      <c r="A43" s="546" t="s">
        <v>221</v>
      </c>
      <c r="B43" s="10">
        <v>6</v>
      </c>
      <c r="C43" s="3">
        <v>43910</v>
      </c>
      <c r="D43" s="85" t="s">
        <v>12</v>
      </c>
      <c r="E43" s="4">
        <v>10200</v>
      </c>
      <c r="F43" s="4">
        <v>1000</v>
      </c>
      <c r="G43" s="4">
        <f>F43*E43</f>
        <v>10200000</v>
      </c>
      <c r="H43" s="6">
        <v>43906</v>
      </c>
      <c r="I43" s="6">
        <v>45730</v>
      </c>
      <c r="J43" s="7" t="s">
        <v>13</v>
      </c>
      <c r="K43" s="34">
        <v>0.10100000000000001</v>
      </c>
      <c r="L43" s="34" t="s">
        <v>14</v>
      </c>
      <c r="M43" s="10">
        <v>100</v>
      </c>
      <c r="N43" s="11" t="s">
        <v>15</v>
      </c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</row>
    <row r="44" spans="1:28" ht="15" x14ac:dyDescent="0.25">
      <c r="A44" s="197" t="s">
        <v>221</v>
      </c>
      <c r="B44" s="10">
        <v>7</v>
      </c>
      <c r="C44" s="3">
        <v>44981</v>
      </c>
      <c r="D44" s="135" t="s">
        <v>12</v>
      </c>
      <c r="E44" s="4">
        <v>15000</v>
      </c>
      <c r="F44" s="4">
        <v>1000</v>
      </c>
      <c r="G44" s="4">
        <f>F44*E44</f>
        <v>15000000</v>
      </c>
      <c r="H44" s="6">
        <v>44956</v>
      </c>
      <c r="I44" s="6">
        <v>46721</v>
      </c>
      <c r="J44" s="7" t="s">
        <v>13</v>
      </c>
      <c r="K44" s="51">
        <v>0.105</v>
      </c>
      <c r="L44" s="28" t="s">
        <v>40</v>
      </c>
      <c r="M44" s="10"/>
      <c r="N44" s="98" t="s">
        <v>15</v>
      </c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56"/>
      <c r="Z44" s="56"/>
      <c r="AA44" s="56"/>
      <c r="AB44" s="56"/>
    </row>
    <row r="45" spans="1:28" ht="15" x14ac:dyDescent="0.25">
      <c r="A45" s="76"/>
      <c r="B45" s="77"/>
      <c r="C45" s="77"/>
      <c r="D45" s="132"/>
      <c r="E45" s="77"/>
      <c r="F45" s="77"/>
      <c r="G45" s="77"/>
      <c r="H45" s="77"/>
      <c r="I45" s="77"/>
      <c r="J45" s="77"/>
      <c r="K45" s="77"/>
      <c r="L45" s="77"/>
      <c r="M45" s="78"/>
      <c r="N45" s="93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6"/>
    </row>
    <row r="46" spans="1:28" ht="15" customHeight="1" x14ac:dyDescent="0.25">
      <c r="A46" s="92" t="s">
        <v>96</v>
      </c>
      <c r="B46" s="15">
        <v>12</v>
      </c>
      <c r="C46" s="16">
        <v>43280</v>
      </c>
      <c r="D46" s="130" t="s">
        <v>12</v>
      </c>
      <c r="E46" s="9">
        <v>200000</v>
      </c>
      <c r="F46" s="9">
        <v>100</v>
      </c>
      <c r="G46" s="9">
        <f>F46*E46</f>
        <v>20000000</v>
      </c>
      <c r="H46" s="17">
        <v>43285</v>
      </c>
      <c r="I46" s="17">
        <v>45471</v>
      </c>
      <c r="J46" s="7" t="s">
        <v>62</v>
      </c>
      <c r="K46" s="14" t="s">
        <v>25</v>
      </c>
      <c r="L46" s="14" t="s">
        <v>14</v>
      </c>
      <c r="M46" s="15">
        <v>100</v>
      </c>
      <c r="N46" s="95" t="s">
        <v>15</v>
      </c>
      <c r="O46" s="56"/>
      <c r="P46" s="56"/>
      <c r="Q46" s="56"/>
      <c r="R46" s="56"/>
      <c r="S46" s="56"/>
      <c r="T46" s="56"/>
      <c r="U46" s="56"/>
      <c r="V46" s="56"/>
      <c r="W46" s="56"/>
      <c r="X46" s="56"/>
      <c r="Y46" s="56"/>
      <c r="Z46" s="56"/>
      <c r="AA46" s="56"/>
      <c r="AB46" s="56"/>
    </row>
    <row r="47" spans="1:28" ht="15" x14ac:dyDescent="0.25">
      <c r="A47" s="92" t="s">
        <v>96</v>
      </c>
      <c r="B47" s="15">
        <v>13</v>
      </c>
      <c r="C47" s="16">
        <v>43605</v>
      </c>
      <c r="D47" s="130" t="s">
        <v>12</v>
      </c>
      <c r="E47" s="9">
        <v>50000</v>
      </c>
      <c r="F47" s="9">
        <v>100</v>
      </c>
      <c r="G47" s="9">
        <f>F47*E47</f>
        <v>5000000</v>
      </c>
      <c r="H47" s="17">
        <v>43619</v>
      </c>
      <c r="I47" s="17">
        <v>45443</v>
      </c>
      <c r="J47" s="7" t="s">
        <v>62</v>
      </c>
      <c r="K47" s="14" t="s">
        <v>190</v>
      </c>
      <c r="L47" s="14" t="s">
        <v>14</v>
      </c>
      <c r="M47" s="15">
        <v>55.5</v>
      </c>
      <c r="N47" s="95" t="s">
        <v>15</v>
      </c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6"/>
      <c r="AA47" s="56"/>
      <c r="AB47" s="56"/>
    </row>
    <row r="48" spans="1:28" ht="15" x14ac:dyDescent="0.25">
      <c r="A48" s="19" t="s">
        <v>96</v>
      </c>
      <c r="B48" s="10">
        <v>14</v>
      </c>
      <c r="C48" s="3">
        <v>43868</v>
      </c>
      <c r="D48" s="135" t="s">
        <v>12</v>
      </c>
      <c r="E48" s="4">
        <v>250000</v>
      </c>
      <c r="F48" s="4">
        <v>100</v>
      </c>
      <c r="G48" s="9">
        <f>F48*E48</f>
        <v>25000000</v>
      </c>
      <c r="H48" s="6">
        <v>43864</v>
      </c>
      <c r="I48" s="6">
        <v>46422</v>
      </c>
      <c r="J48" s="7" t="s">
        <v>62</v>
      </c>
      <c r="K48" s="51" t="s">
        <v>25</v>
      </c>
      <c r="L48" s="28" t="s">
        <v>14</v>
      </c>
      <c r="M48" s="10">
        <v>100</v>
      </c>
      <c r="N48" s="98" t="s">
        <v>15</v>
      </c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  <c r="Z48" s="56"/>
      <c r="AA48" s="56"/>
      <c r="AB48" s="56"/>
    </row>
    <row r="49" spans="1:28" ht="15" x14ac:dyDescent="0.25">
      <c r="A49" s="19" t="s">
        <v>96</v>
      </c>
      <c r="B49" s="350">
        <v>16</v>
      </c>
      <c r="C49" s="342">
        <v>44298</v>
      </c>
      <c r="D49" s="343" t="s">
        <v>12</v>
      </c>
      <c r="E49" s="344">
        <v>70000</v>
      </c>
      <c r="F49" s="344">
        <v>100</v>
      </c>
      <c r="G49" s="9">
        <f>F49*E49</f>
        <v>7000000</v>
      </c>
      <c r="H49" s="345">
        <v>44317</v>
      </c>
      <c r="I49" s="345">
        <v>46871</v>
      </c>
      <c r="J49" s="346" t="s">
        <v>62</v>
      </c>
      <c r="K49" s="347" t="s">
        <v>155</v>
      </c>
      <c r="L49" s="348" t="s">
        <v>14</v>
      </c>
      <c r="M49" s="350">
        <v>42.04</v>
      </c>
      <c r="N49" s="349" t="s">
        <v>15</v>
      </c>
      <c r="O49" s="56"/>
      <c r="P49" s="56"/>
      <c r="Q49" s="56"/>
      <c r="R49" s="56"/>
      <c r="S49" s="56"/>
      <c r="T49" s="56"/>
      <c r="U49" s="56"/>
      <c r="V49" s="56"/>
      <c r="W49" s="56"/>
      <c r="X49" s="56"/>
      <c r="Y49" s="56"/>
      <c r="Z49" s="56"/>
      <c r="AA49" s="56"/>
      <c r="AB49" s="56"/>
    </row>
    <row r="50" spans="1:28" ht="15" x14ac:dyDescent="0.25">
      <c r="A50" s="19" t="s">
        <v>96</v>
      </c>
      <c r="B50" s="484">
        <v>18</v>
      </c>
      <c r="C50" s="485">
        <v>44764</v>
      </c>
      <c r="D50" s="486" t="s">
        <v>12</v>
      </c>
      <c r="E50" s="487">
        <v>50000</v>
      </c>
      <c r="F50" s="487">
        <v>100</v>
      </c>
      <c r="G50" s="9">
        <f>F50*E50</f>
        <v>5000000</v>
      </c>
      <c r="H50" s="488">
        <v>44774</v>
      </c>
      <c r="I50" s="488">
        <v>47330</v>
      </c>
      <c r="J50" s="489" t="s">
        <v>62</v>
      </c>
      <c r="K50" s="490" t="s">
        <v>141</v>
      </c>
      <c r="L50" s="491" t="s">
        <v>14</v>
      </c>
      <c r="M50" s="484">
        <v>19.11</v>
      </c>
      <c r="N50" s="492" t="s">
        <v>15</v>
      </c>
      <c r="O50" s="56"/>
      <c r="P50" s="56"/>
      <c r="Q50" s="56"/>
      <c r="R50" s="56"/>
      <c r="S50" s="56"/>
      <c r="T50" s="56"/>
      <c r="U50" s="56"/>
      <c r="V50" s="56"/>
      <c r="W50" s="56"/>
      <c r="X50" s="56"/>
      <c r="Y50" s="56"/>
      <c r="Z50" s="56"/>
      <c r="AA50" s="56"/>
      <c r="AB50" s="56"/>
    </row>
    <row r="51" spans="1:28" s="79" customFormat="1" ht="15" customHeight="1" x14ac:dyDescent="0.25">
      <c r="A51" s="76"/>
      <c r="B51" s="77"/>
      <c r="C51" s="77"/>
      <c r="D51" s="132"/>
      <c r="E51" s="77"/>
      <c r="F51" s="77"/>
      <c r="G51" s="77"/>
      <c r="H51" s="77"/>
      <c r="I51" s="77"/>
      <c r="J51" s="77"/>
      <c r="K51" s="77"/>
      <c r="L51" s="77"/>
      <c r="M51" s="78"/>
      <c r="N51" s="93"/>
      <c r="O51" s="112"/>
      <c r="P51" s="112"/>
      <c r="Q51" s="112"/>
      <c r="R51" s="112"/>
      <c r="S51" s="112"/>
      <c r="T51" s="112"/>
      <c r="U51" s="112"/>
      <c r="V51" s="112"/>
      <c r="W51" s="112"/>
      <c r="X51" s="112"/>
      <c r="Y51" s="112"/>
      <c r="Z51" s="112"/>
      <c r="AA51" s="112"/>
      <c r="AB51" s="112"/>
    </row>
    <row r="52" spans="1:28" ht="15" customHeight="1" x14ac:dyDescent="0.25">
      <c r="A52" s="92" t="s">
        <v>187</v>
      </c>
      <c r="B52" s="15">
        <v>1</v>
      </c>
      <c r="C52" s="16">
        <v>43637</v>
      </c>
      <c r="D52" s="130" t="s">
        <v>12</v>
      </c>
      <c r="E52" s="9">
        <v>300</v>
      </c>
      <c r="F52" s="9">
        <v>100000</v>
      </c>
      <c r="G52" s="9">
        <f>F52*E52</f>
        <v>30000000</v>
      </c>
      <c r="H52" s="17">
        <v>43600</v>
      </c>
      <c r="I52" s="17">
        <v>45427</v>
      </c>
      <c r="J52" s="7" t="s">
        <v>13</v>
      </c>
      <c r="K52" s="14">
        <v>0.11</v>
      </c>
      <c r="L52" s="14" t="s">
        <v>32</v>
      </c>
      <c r="M52" s="15">
        <v>100</v>
      </c>
      <c r="N52" s="95" t="s">
        <v>15</v>
      </c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6"/>
      <c r="AB52" s="56"/>
    </row>
    <row r="53" spans="1:28" ht="15" customHeight="1" x14ac:dyDescent="0.25">
      <c r="A53" s="76"/>
      <c r="B53" s="77"/>
      <c r="C53" s="77"/>
      <c r="D53" s="132"/>
      <c r="E53" s="77"/>
      <c r="F53" s="77"/>
      <c r="G53" s="77"/>
      <c r="H53" s="77"/>
      <c r="I53" s="77"/>
      <c r="J53" s="77"/>
      <c r="K53" s="77"/>
      <c r="L53" s="77"/>
      <c r="M53" s="78"/>
      <c r="N53" s="93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56"/>
    </row>
    <row r="54" spans="1:28" ht="15" customHeight="1" x14ac:dyDescent="0.25">
      <c r="A54" s="92" t="s">
        <v>10</v>
      </c>
      <c r="B54" s="458">
        <v>6</v>
      </c>
      <c r="C54" s="215" t="s">
        <v>11</v>
      </c>
      <c r="D54" s="216" t="s">
        <v>12</v>
      </c>
      <c r="E54" s="217">
        <v>20000</v>
      </c>
      <c r="F54" s="217">
        <v>1000</v>
      </c>
      <c r="G54" s="459">
        <f>F54*E54</f>
        <v>20000000</v>
      </c>
      <c r="H54" s="218">
        <v>43223</v>
      </c>
      <c r="I54" s="218">
        <v>45044</v>
      </c>
      <c r="J54" s="219" t="s">
        <v>13</v>
      </c>
      <c r="K54" s="331">
        <v>0.15</v>
      </c>
      <c r="L54" s="231" t="s">
        <v>14</v>
      </c>
      <c r="M54" s="214">
        <v>100</v>
      </c>
      <c r="N54" s="268" t="s">
        <v>15</v>
      </c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6"/>
      <c r="AB54" s="56"/>
    </row>
    <row r="55" spans="1:28" ht="157.5" customHeight="1" x14ac:dyDescent="0.25">
      <c r="A55" s="92" t="s">
        <v>10</v>
      </c>
      <c r="B55" s="482">
        <v>7</v>
      </c>
      <c r="C55" s="473">
        <v>44725</v>
      </c>
      <c r="D55" s="474" t="s">
        <v>12</v>
      </c>
      <c r="E55" s="475">
        <v>7000</v>
      </c>
      <c r="F55" s="475">
        <v>5000</v>
      </c>
      <c r="G55" s="459">
        <f t="shared" ref="G55:G56" si="3">F55*E55</f>
        <v>35000000</v>
      </c>
      <c r="H55" s="476">
        <v>44713</v>
      </c>
      <c r="I55" s="476">
        <v>45808</v>
      </c>
      <c r="J55" s="477" t="s">
        <v>13</v>
      </c>
      <c r="K55" s="59" t="s">
        <v>395</v>
      </c>
      <c r="L55" s="479" t="s">
        <v>14</v>
      </c>
      <c r="M55" s="472">
        <v>100</v>
      </c>
      <c r="N55" s="480" t="s">
        <v>15</v>
      </c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  <c r="Z55" s="56"/>
      <c r="AA55" s="56"/>
      <c r="AB55" s="56"/>
    </row>
    <row r="56" spans="1:28" ht="158.25" customHeight="1" x14ac:dyDescent="0.25">
      <c r="A56" s="92" t="s">
        <v>10</v>
      </c>
      <c r="B56" s="482">
        <v>8</v>
      </c>
      <c r="C56" s="473">
        <v>44725</v>
      </c>
      <c r="D56" s="474" t="s">
        <v>12</v>
      </c>
      <c r="E56" s="475">
        <v>10000</v>
      </c>
      <c r="F56" s="475">
        <v>5000</v>
      </c>
      <c r="G56" s="459">
        <f t="shared" si="3"/>
        <v>50000000</v>
      </c>
      <c r="H56" s="476">
        <v>44713</v>
      </c>
      <c r="I56" s="476">
        <v>45808</v>
      </c>
      <c r="J56" s="477" t="s">
        <v>13</v>
      </c>
      <c r="K56" s="59" t="s">
        <v>396</v>
      </c>
      <c r="L56" s="479" t="s">
        <v>14</v>
      </c>
      <c r="M56" s="10">
        <v>13.83</v>
      </c>
      <c r="N56" s="480" t="s">
        <v>15</v>
      </c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6"/>
      <c r="AB56" s="56"/>
    </row>
    <row r="57" spans="1:28" ht="15" customHeight="1" x14ac:dyDescent="0.25">
      <c r="A57" s="177"/>
      <c r="B57" s="160"/>
      <c r="C57" s="153"/>
      <c r="D57" s="154"/>
      <c r="E57" s="155"/>
      <c r="F57" s="155"/>
      <c r="G57" s="460"/>
      <c r="H57" s="156"/>
      <c r="I57" s="156"/>
      <c r="J57" s="157"/>
      <c r="K57" s="158"/>
      <c r="L57" s="159"/>
      <c r="M57" s="163"/>
      <c r="N57" s="157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  <c r="Z57" s="56"/>
      <c r="AA57" s="56"/>
      <c r="AB57" s="56"/>
    </row>
    <row r="58" spans="1:28" ht="15" customHeight="1" x14ac:dyDescent="0.25">
      <c r="A58" s="82" t="s">
        <v>385</v>
      </c>
      <c r="B58" s="2">
        <v>1</v>
      </c>
      <c r="C58" s="3">
        <v>44601</v>
      </c>
      <c r="D58" s="135" t="s">
        <v>12</v>
      </c>
      <c r="E58" s="4">
        <v>3000</v>
      </c>
      <c r="F58" s="4">
        <v>1000</v>
      </c>
      <c r="G58" s="459">
        <f t="shared" ref="G58" si="4">F58*E58</f>
        <v>3000000</v>
      </c>
      <c r="H58" s="6">
        <v>44592</v>
      </c>
      <c r="I58" s="6">
        <v>47149</v>
      </c>
      <c r="J58" s="7" t="s">
        <v>13</v>
      </c>
      <c r="K58" s="331">
        <v>0.17</v>
      </c>
      <c r="L58" s="28" t="s">
        <v>32</v>
      </c>
      <c r="M58" s="10">
        <v>87.17</v>
      </c>
      <c r="N58" s="98" t="s">
        <v>15</v>
      </c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  <c r="Z58" s="56"/>
      <c r="AA58" s="56"/>
      <c r="AB58" s="56"/>
    </row>
    <row r="59" spans="1:28" ht="15" customHeight="1" x14ac:dyDescent="0.25">
      <c r="A59" s="76"/>
      <c r="B59" s="77"/>
      <c r="C59" s="77"/>
      <c r="D59" s="132"/>
      <c r="E59" s="77"/>
      <c r="F59" s="77"/>
      <c r="G59" s="77"/>
      <c r="H59" s="77"/>
      <c r="I59" s="77"/>
      <c r="J59" s="77"/>
      <c r="K59" s="77"/>
      <c r="L59" s="77"/>
      <c r="M59" s="78"/>
      <c r="N59" s="93"/>
      <c r="O59" s="56"/>
      <c r="P59" s="56"/>
      <c r="Q59" s="56"/>
      <c r="R59" s="56"/>
      <c r="S59" s="56"/>
      <c r="T59" s="56"/>
      <c r="U59" s="56"/>
      <c r="V59" s="56"/>
      <c r="W59" s="56"/>
      <c r="X59" s="56"/>
      <c r="Y59" s="56"/>
      <c r="Z59" s="56"/>
      <c r="AA59" s="56"/>
      <c r="AB59" s="56"/>
    </row>
    <row r="60" spans="1:28" s="79" customFormat="1" ht="15" customHeight="1" x14ac:dyDescent="0.25">
      <c r="A60" s="92" t="s">
        <v>108</v>
      </c>
      <c r="B60" s="10">
        <v>1</v>
      </c>
      <c r="C60" s="3">
        <v>43251</v>
      </c>
      <c r="D60" s="133" t="s">
        <v>17</v>
      </c>
      <c r="E60" s="4">
        <v>5000</v>
      </c>
      <c r="F60" s="4">
        <v>100</v>
      </c>
      <c r="G60" s="4">
        <f>E60*F60</f>
        <v>500000</v>
      </c>
      <c r="H60" s="6">
        <v>43227</v>
      </c>
      <c r="I60" s="6">
        <v>45053</v>
      </c>
      <c r="J60" s="7" t="s">
        <v>13</v>
      </c>
      <c r="K60" s="34">
        <v>7.4999999999999997E-2</v>
      </c>
      <c r="L60" s="32" t="s">
        <v>14</v>
      </c>
      <c r="M60" s="10">
        <v>100</v>
      </c>
      <c r="N60" s="94" t="s">
        <v>15</v>
      </c>
      <c r="O60" s="112"/>
      <c r="P60" s="112"/>
      <c r="Q60" s="112"/>
      <c r="R60" s="112"/>
      <c r="S60" s="112"/>
      <c r="T60" s="112"/>
      <c r="U60" s="112"/>
      <c r="V60" s="112"/>
      <c r="W60" s="112"/>
      <c r="X60" s="112"/>
      <c r="Y60" s="112"/>
      <c r="Z60" s="112"/>
      <c r="AA60" s="112"/>
      <c r="AB60" s="112"/>
    </row>
    <row r="61" spans="1:28" s="79" customFormat="1" ht="15" x14ac:dyDescent="0.25">
      <c r="A61" s="92" t="s">
        <v>108</v>
      </c>
      <c r="B61" s="10">
        <v>2</v>
      </c>
      <c r="C61" s="3">
        <v>43308</v>
      </c>
      <c r="D61" s="135" t="s">
        <v>16</v>
      </c>
      <c r="E61" s="4">
        <v>6000</v>
      </c>
      <c r="F61" s="4">
        <v>100</v>
      </c>
      <c r="G61" s="4">
        <f>F61*E61</f>
        <v>600000</v>
      </c>
      <c r="H61" s="6">
        <v>43297</v>
      </c>
      <c r="I61" s="6">
        <v>45123</v>
      </c>
      <c r="J61" s="7" t="s">
        <v>13</v>
      </c>
      <c r="K61" s="45">
        <v>7.7499999999999999E-2</v>
      </c>
      <c r="L61" s="32" t="s">
        <v>14</v>
      </c>
      <c r="M61" s="10">
        <v>100</v>
      </c>
      <c r="N61" s="94" t="s">
        <v>15</v>
      </c>
      <c r="O61" s="112"/>
      <c r="P61" s="112"/>
      <c r="Q61" s="112"/>
      <c r="R61" s="112"/>
      <c r="S61" s="112"/>
      <c r="T61" s="112"/>
      <c r="U61" s="112"/>
      <c r="V61" s="112"/>
      <c r="W61" s="112"/>
      <c r="X61" s="112"/>
      <c r="Y61" s="112"/>
      <c r="Z61" s="112"/>
      <c r="AA61" s="112"/>
      <c r="AB61" s="112"/>
    </row>
    <row r="62" spans="1:28" s="79" customFormat="1" ht="90" customHeight="1" x14ac:dyDescent="0.25">
      <c r="A62" s="92" t="s">
        <v>108</v>
      </c>
      <c r="B62" s="10">
        <v>3</v>
      </c>
      <c r="C62" s="3">
        <v>43567</v>
      </c>
      <c r="D62" s="130" t="s">
        <v>12</v>
      </c>
      <c r="E62" s="4">
        <v>3490</v>
      </c>
      <c r="F62" s="4">
        <v>10</v>
      </c>
      <c r="G62" s="4">
        <f>F62*E62</f>
        <v>34900</v>
      </c>
      <c r="H62" s="6">
        <v>43570</v>
      </c>
      <c r="I62" s="6">
        <v>45397</v>
      </c>
      <c r="J62" s="7" t="s">
        <v>13</v>
      </c>
      <c r="K62" s="59" t="s">
        <v>173</v>
      </c>
      <c r="L62" s="32" t="s">
        <v>14</v>
      </c>
      <c r="M62" s="10">
        <v>100</v>
      </c>
      <c r="N62" s="94" t="s">
        <v>15</v>
      </c>
      <c r="O62" s="112"/>
      <c r="P62" s="112"/>
      <c r="Q62" s="112"/>
      <c r="R62" s="112"/>
      <c r="S62" s="112"/>
      <c r="T62" s="112"/>
      <c r="U62" s="112"/>
      <c r="V62" s="112"/>
      <c r="W62" s="112"/>
      <c r="X62" s="112"/>
      <c r="Y62" s="112"/>
      <c r="Z62" s="112"/>
      <c r="AA62" s="112"/>
      <c r="AB62" s="112"/>
    </row>
    <row r="63" spans="1:28" s="79" customFormat="1" ht="15" x14ac:dyDescent="0.25">
      <c r="A63" s="92" t="s">
        <v>108</v>
      </c>
      <c r="B63" s="214">
        <v>4</v>
      </c>
      <c r="C63" s="215">
        <v>43690</v>
      </c>
      <c r="D63" s="224" t="s">
        <v>16</v>
      </c>
      <c r="E63" s="217">
        <v>10000</v>
      </c>
      <c r="F63" s="217">
        <v>50</v>
      </c>
      <c r="G63" s="217">
        <f>F63*E63</f>
        <v>500000</v>
      </c>
      <c r="H63" s="218">
        <v>43682</v>
      </c>
      <c r="I63" s="218">
        <v>45509</v>
      </c>
      <c r="J63" s="219" t="s">
        <v>13</v>
      </c>
      <c r="K63" s="298">
        <v>7.7499999999999999E-2</v>
      </c>
      <c r="L63" s="213" t="s">
        <v>14</v>
      </c>
      <c r="M63" s="214">
        <v>100</v>
      </c>
      <c r="N63" s="225" t="s">
        <v>15</v>
      </c>
    </row>
    <row r="64" spans="1:28" s="79" customFormat="1" ht="15" x14ac:dyDescent="0.25">
      <c r="A64" s="92" t="s">
        <v>108</v>
      </c>
      <c r="B64" s="511">
        <v>5</v>
      </c>
      <c r="C64" s="512">
        <v>44811</v>
      </c>
      <c r="D64" s="513" t="s">
        <v>12</v>
      </c>
      <c r="E64" s="514">
        <v>150</v>
      </c>
      <c r="F64" s="514">
        <v>10000</v>
      </c>
      <c r="G64" s="217">
        <f>F64*E64</f>
        <v>1500000</v>
      </c>
      <c r="H64" s="515">
        <v>44803</v>
      </c>
      <c r="I64" s="515">
        <v>45900</v>
      </c>
      <c r="J64" s="516" t="s">
        <v>13</v>
      </c>
      <c r="K64" s="517">
        <v>0.1</v>
      </c>
      <c r="L64" s="518" t="s">
        <v>14</v>
      </c>
      <c r="M64" s="511">
        <v>59</v>
      </c>
      <c r="N64" s="519" t="s">
        <v>15</v>
      </c>
    </row>
    <row r="65" spans="1:14" s="79" customFormat="1" ht="15" x14ac:dyDescent="0.25">
      <c r="A65" s="177"/>
      <c r="B65" s="503"/>
      <c r="C65" s="504"/>
      <c r="D65" s="505"/>
      <c r="E65" s="506"/>
      <c r="F65" s="506"/>
      <c r="G65" s="274"/>
      <c r="H65" s="507"/>
      <c r="I65" s="507"/>
      <c r="J65" s="508"/>
      <c r="K65" s="509"/>
      <c r="L65" s="510"/>
      <c r="M65" s="503"/>
      <c r="N65" s="508"/>
    </row>
    <row r="66" spans="1:14" s="79" customFormat="1" ht="157.5" x14ac:dyDescent="0.25">
      <c r="A66" s="82" t="s">
        <v>404</v>
      </c>
      <c r="B66" s="494">
        <v>1</v>
      </c>
      <c r="C66" s="495">
        <v>44698</v>
      </c>
      <c r="D66" s="496" t="s">
        <v>12</v>
      </c>
      <c r="E66" s="497">
        <v>800</v>
      </c>
      <c r="F66" s="497">
        <v>100000</v>
      </c>
      <c r="G66" s="217">
        <f t="shared" ref="G66" si="5">F66*E66</f>
        <v>80000000</v>
      </c>
      <c r="H66" s="498">
        <v>44697</v>
      </c>
      <c r="I66" s="498">
        <v>46934</v>
      </c>
      <c r="J66" s="499" t="s">
        <v>13</v>
      </c>
      <c r="K66" s="59" t="s">
        <v>393</v>
      </c>
      <c r="L66" s="501" t="s">
        <v>14</v>
      </c>
      <c r="M66" s="494">
        <v>62.5</v>
      </c>
      <c r="N66" s="502" t="s">
        <v>15</v>
      </c>
    </row>
    <row r="67" spans="1:14" s="79" customFormat="1" ht="15" x14ac:dyDescent="0.25">
      <c r="A67" s="177"/>
      <c r="B67" s="289"/>
      <c r="C67" s="290"/>
      <c r="D67" s="291"/>
      <c r="E67" s="292"/>
      <c r="F67" s="292"/>
      <c r="G67" s="274"/>
      <c r="H67" s="293"/>
      <c r="I67" s="293"/>
      <c r="J67" s="294"/>
      <c r="K67" s="295"/>
      <c r="L67" s="296"/>
      <c r="M67" s="289"/>
      <c r="N67" s="294"/>
    </row>
    <row r="68" spans="1:14" s="79" customFormat="1" ht="15" x14ac:dyDescent="0.25">
      <c r="A68" s="82" t="s">
        <v>18</v>
      </c>
      <c r="B68" s="10">
        <v>6</v>
      </c>
      <c r="C68" s="3">
        <v>43844</v>
      </c>
      <c r="D68" s="135" t="s">
        <v>16</v>
      </c>
      <c r="E68" s="4">
        <v>600</v>
      </c>
      <c r="F68" s="4">
        <v>1000</v>
      </c>
      <c r="G68" s="5">
        <f>F68*E68</f>
        <v>600000</v>
      </c>
      <c r="H68" s="6">
        <v>43831</v>
      </c>
      <c r="I68" s="6">
        <v>45414</v>
      </c>
      <c r="J68" s="7" t="s">
        <v>13</v>
      </c>
      <c r="K68" s="51">
        <v>4.8000000000000001E-2</v>
      </c>
      <c r="L68" s="28" t="s">
        <v>14</v>
      </c>
      <c r="M68" s="10">
        <v>100</v>
      </c>
      <c r="N68" s="98" t="s">
        <v>15</v>
      </c>
    </row>
    <row r="69" spans="1:14" s="79" customFormat="1" ht="15" x14ac:dyDescent="0.25">
      <c r="A69" s="82" t="s">
        <v>18</v>
      </c>
      <c r="B69" s="277">
        <v>7</v>
      </c>
      <c r="C69" s="278">
        <v>44102</v>
      </c>
      <c r="D69" s="279" t="s">
        <v>16</v>
      </c>
      <c r="E69" s="280">
        <v>10000</v>
      </c>
      <c r="F69" s="280">
        <v>100</v>
      </c>
      <c r="G69" s="5">
        <f>F69*E69</f>
        <v>1000000</v>
      </c>
      <c r="H69" s="281">
        <v>44075</v>
      </c>
      <c r="I69" s="281">
        <v>45414</v>
      </c>
      <c r="J69" s="282" t="s">
        <v>13</v>
      </c>
      <c r="K69" s="288">
        <v>6.5000000000000002E-2</v>
      </c>
      <c r="L69" s="283" t="s">
        <v>14</v>
      </c>
      <c r="M69" s="277">
        <v>100</v>
      </c>
      <c r="N69" s="284" t="s">
        <v>15</v>
      </c>
    </row>
    <row r="70" spans="1:14" ht="15" customHeight="1" x14ac:dyDescent="0.25">
      <c r="A70" s="76"/>
      <c r="B70" s="77"/>
      <c r="C70" s="77"/>
      <c r="D70" s="132"/>
      <c r="E70" s="77"/>
      <c r="F70" s="77"/>
      <c r="G70" s="77"/>
      <c r="H70" s="77"/>
      <c r="I70" s="77"/>
      <c r="J70" s="77"/>
      <c r="K70" s="77"/>
      <c r="L70" s="77"/>
      <c r="M70" s="78"/>
      <c r="N70" s="93"/>
    </row>
    <row r="71" spans="1:14" ht="180.75" customHeight="1" x14ac:dyDescent="0.25">
      <c r="A71" s="19" t="s">
        <v>21</v>
      </c>
      <c r="B71" s="113">
        <v>23</v>
      </c>
      <c r="C71" s="3">
        <v>43398</v>
      </c>
      <c r="D71" s="134" t="s">
        <v>16</v>
      </c>
      <c r="E71" s="4">
        <v>30000</v>
      </c>
      <c r="F71" s="4">
        <v>100</v>
      </c>
      <c r="G71" s="4">
        <f>F71*E71</f>
        <v>3000000</v>
      </c>
      <c r="H71" s="6">
        <v>43374</v>
      </c>
      <c r="I71" s="6">
        <v>45200</v>
      </c>
      <c r="J71" s="7" t="s">
        <v>13</v>
      </c>
      <c r="K71" s="64" t="s">
        <v>279</v>
      </c>
      <c r="L71" s="9" t="s">
        <v>14</v>
      </c>
      <c r="M71" s="15">
        <v>100</v>
      </c>
      <c r="N71" s="96" t="s">
        <v>15</v>
      </c>
    </row>
    <row r="72" spans="1:14" ht="111.75" customHeight="1" x14ac:dyDescent="0.25">
      <c r="A72" s="82" t="s">
        <v>21</v>
      </c>
      <c r="B72" s="277">
        <v>32</v>
      </c>
      <c r="C72" s="278">
        <v>44039</v>
      </c>
      <c r="D72" s="279" t="s">
        <v>16</v>
      </c>
      <c r="E72" s="280">
        <v>28000</v>
      </c>
      <c r="F72" s="280">
        <v>500</v>
      </c>
      <c r="G72" s="4">
        <f t="shared" ref="G72:G75" si="6">F72*E72</f>
        <v>14000000</v>
      </c>
      <c r="H72" s="281">
        <v>44013</v>
      </c>
      <c r="I72" s="281">
        <v>45473</v>
      </c>
      <c r="J72" s="282" t="s">
        <v>13</v>
      </c>
      <c r="K72" s="84" t="s">
        <v>301</v>
      </c>
      <c r="L72" s="283" t="s">
        <v>20</v>
      </c>
      <c r="M72" s="277">
        <v>100</v>
      </c>
      <c r="N72" s="284" t="s">
        <v>15</v>
      </c>
    </row>
    <row r="73" spans="1:14" ht="190.5" customHeight="1" x14ac:dyDescent="0.25">
      <c r="A73" s="19" t="s">
        <v>21</v>
      </c>
      <c r="B73" s="113">
        <v>34</v>
      </c>
      <c r="C73" s="3">
        <v>44372</v>
      </c>
      <c r="D73" s="135" t="s">
        <v>16</v>
      </c>
      <c r="E73" s="4">
        <v>29120</v>
      </c>
      <c r="F73" s="4">
        <v>500</v>
      </c>
      <c r="G73" s="4">
        <f t="shared" si="6"/>
        <v>14560000</v>
      </c>
      <c r="H73" s="6">
        <v>44348</v>
      </c>
      <c r="I73" s="6">
        <v>47938</v>
      </c>
      <c r="J73" s="7" t="s">
        <v>13</v>
      </c>
      <c r="K73" s="84" t="s">
        <v>356</v>
      </c>
      <c r="L73" s="28" t="s">
        <v>20</v>
      </c>
      <c r="M73" s="10">
        <v>0</v>
      </c>
      <c r="N73" s="98" t="s">
        <v>15</v>
      </c>
    </row>
    <row r="74" spans="1:14" ht="15" customHeight="1" x14ac:dyDescent="0.25">
      <c r="A74" s="76"/>
      <c r="B74" s="77"/>
      <c r="C74" s="77"/>
      <c r="D74" s="132"/>
      <c r="E74" s="77"/>
      <c r="F74" s="77"/>
      <c r="G74" s="155"/>
      <c r="H74" s="77"/>
      <c r="I74" s="77"/>
      <c r="J74" s="77"/>
      <c r="K74" s="77"/>
      <c r="L74" s="77"/>
      <c r="M74" s="78"/>
      <c r="N74" s="93"/>
    </row>
    <row r="75" spans="1:14" ht="68.25" customHeight="1" x14ac:dyDescent="0.25">
      <c r="A75" s="92" t="s">
        <v>360</v>
      </c>
      <c r="B75" s="15">
        <v>1</v>
      </c>
      <c r="C75" s="16">
        <v>44384</v>
      </c>
      <c r="D75" s="134" t="s">
        <v>16</v>
      </c>
      <c r="E75" s="9">
        <v>14000</v>
      </c>
      <c r="F75" s="9">
        <v>500</v>
      </c>
      <c r="G75" s="4">
        <f t="shared" si="6"/>
        <v>7000000</v>
      </c>
      <c r="H75" s="17">
        <v>44378</v>
      </c>
      <c r="I75" s="17">
        <v>46203</v>
      </c>
      <c r="J75" s="20" t="s">
        <v>13</v>
      </c>
      <c r="K75" s="58" t="s">
        <v>361</v>
      </c>
      <c r="L75" s="9" t="s">
        <v>20</v>
      </c>
      <c r="M75" s="10"/>
      <c r="N75" s="98" t="s">
        <v>15</v>
      </c>
    </row>
    <row r="76" spans="1:14" ht="15" customHeight="1" x14ac:dyDescent="0.25">
      <c r="A76" s="76"/>
      <c r="B76" s="77"/>
      <c r="C76" s="77"/>
      <c r="D76" s="132"/>
      <c r="E76" s="77"/>
      <c r="F76" s="77"/>
      <c r="G76" s="77"/>
      <c r="H76" s="77"/>
      <c r="I76" s="77"/>
      <c r="J76" s="77"/>
      <c r="K76" s="77"/>
      <c r="L76" s="77"/>
      <c r="M76" s="78"/>
      <c r="N76" s="93"/>
    </row>
    <row r="77" spans="1:14" ht="15" customHeight="1" x14ac:dyDescent="0.25">
      <c r="A77" s="92" t="s">
        <v>345</v>
      </c>
      <c r="B77" s="15">
        <v>1</v>
      </c>
      <c r="C77" s="16">
        <v>44384</v>
      </c>
      <c r="D77" s="134" t="s">
        <v>16</v>
      </c>
      <c r="E77" s="9">
        <v>450</v>
      </c>
      <c r="F77" s="9">
        <v>500</v>
      </c>
      <c r="G77" s="9">
        <f>F77*E77</f>
        <v>225000</v>
      </c>
      <c r="H77" s="17">
        <v>44384</v>
      </c>
      <c r="I77" s="17">
        <v>46210</v>
      </c>
      <c r="J77" s="20" t="s">
        <v>13</v>
      </c>
      <c r="K77" s="50">
        <v>0.09</v>
      </c>
      <c r="L77" s="9" t="s">
        <v>14</v>
      </c>
      <c r="M77" s="10">
        <v>5.78</v>
      </c>
      <c r="N77" s="98" t="s">
        <v>15</v>
      </c>
    </row>
    <row r="78" spans="1:14" ht="15" customHeight="1" x14ac:dyDescent="0.25">
      <c r="A78" s="76"/>
      <c r="B78" s="77"/>
      <c r="C78" s="77"/>
      <c r="D78" s="132"/>
      <c r="E78" s="77"/>
      <c r="F78" s="77"/>
      <c r="G78" s="77"/>
      <c r="H78" s="77"/>
      <c r="I78" s="77"/>
      <c r="J78" s="77"/>
      <c r="K78" s="77"/>
      <c r="L78" s="77"/>
      <c r="M78" s="78"/>
      <c r="N78" s="93"/>
    </row>
    <row r="79" spans="1:14" ht="15" customHeight="1" x14ac:dyDescent="0.25">
      <c r="A79" s="19" t="s">
        <v>23</v>
      </c>
      <c r="B79" s="113">
        <v>7</v>
      </c>
      <c r="C79" s="3">
        <v>44383</v>
      </c>
      <c r="D79" s="135" t="s">
        <v>16</v>
      </c>
      <c r="E79" s="4">
        <v>15000</v>
      </c>
      <c r="F79" s="4">
        <v>100</v>
      </c>
      <c r="G79" s="9">
        <f>F79*E79</f>
        <v>1500000</v>
      </c>
      <c r="H79" s="6">
        <v>44382</v>
      </c>
      <c r="I79" s="6">
        <v>46209</v>
      </c>
      <c r="J79" s="7" t="s">
        <v>13</v>
      </c>
      <c r="K79" s="119">
        <v>7.0000000000000007E-2</v>
      </c>
      <c r="L79" s="28" t="s">
        <v>14</v>
      </c>
      <c r="M79" s="10">
        <v>68.42</v>
      </c>
      <c r="N79" s="98" t="s">
        <v>15</v>
      </c>
    </row>
    <row r="80" spans="1:14" ht="15" customHeight="1" x14ac:dyDescent="0.25">
      <c r="A80" s="116"/>
      <c r="B80" s="77"/>
      <c r="C80" s="77"/>
      <c r="D80" s="132"/>
      <c r="E80" s="77"/>
      <c r="F80" s="77"/>
      <c r="G80" s="77"/>
      <c r="H80" s="77"/>
      <c r="I80" s="77"/>
      <c r="J80" s="77"/>
      <c r="K80" s="77"/>
      <c r="L80" s="77"/>
      <c r="M80" s="78"/>
      <c r="N80" s="93"/>
    </row>
    <row r="81" spans="1:22" ht="15" customHeight="1" x14ac:dyDescent="0.25">
      <c r="A81" s="197" t="s">
        <v>220</v>
      </c>
      <c r="B81" s="10">
        <v>1</v>
      </c>
      <c r="C81" s="3">
        <v>43818</v>
      </c>
      <c r="D81" s="135" t="s">
        <v>16</v>
      </c>
      <c r="E81" s="4">
        <v>5000</v>
      </c>
      <c r="F81" s="4">
        <v>100</v>
      </c>
      <c r="G81" s="5">
        <f>F81*E81</f>
        <v>500000</v>
      </c>
      <c r="H81" s="6">
        <v>43819</v>
      </c>
      <c r="I81" s="6">
        <v>45646</v>
      </c>
      <c r="J81" s="7" t="s">
        <v>13</v>
      </c>
      <c r="K81" s="34">
        <v>7.4999999999999997E-2</v>
      </c>
      <c r="L81" s="34" t="s">
        <v>14</v>
      </c>
      <c r="M81" s="10">
        <v>49</v>
      </c>
      <c r="N81" s="94" t="s">
        <v>15</v>
      </c>
    </row>
    <row r="82" spans="1:22" ht="15" customHeight="1" x14ac:dyDescent="0.25">
      <c r="A82" s="116"/>
      <c r="B82" s="244"/>
      <c r="C82" s="245"/>
      <c r="D82" s="246"/>
      <c r="E82" s="247"/>
      <c r="F82" s="247"/>
      <c r="G82" s="242"/>
      <c r="H82" s="248"/>
      <c r="I82" s="248"/>
      <c r="J82" s="249"/>
      <c r="K82" s="250"/>
      <c r="L82" s="251"/>
      <c r="M82" s="252"/>
      <c r="N82" s="253"/>
    </row>
    <row r="83" spans="1:22" ht="15" customHeight="1" x14ac:dyDescent="0.25">
      <c r="A83" s="19" t="s">
        <v>305</v>
      </c>
      <c r="B83" s="113">
        <v>1</v>
      </c>
      <c r="C83" s="3">
        <v>44158</v>
      </c>
      <c r="D83" s="135" t="s">
        <v>16</v>
      </c>
      <c r="E83" s="4">
        <v>117</v>
      </c>
      <c r="F83" s="4">
        <v>1000</v>
      </c>
      <c r="G83" s="5">
        <f t="shared" ref="G83" si="7">F83*E83</f>
        <v>117000</v>
      </c>
      <c r="H83" s="6">
        <v>44158</v>
      </c>
      <c r="I83" s="6">
        <v>47785</v>
      </c>
      <c r="J83" s="7" t="s">
        <v>13</v>
      </c>
      <c r="K83" s="151">
        <v>7.7700000000000005E-2</v>
      </c>
      <c r="L83" s="28" t="s">
        <v>20</v>
      </c>
      <c r="M83" s="10">
        <v>41.88</v>
      </c>
      <c r="N83" s="98" t="s">
        <v>15</v>
      </c>
    </row>
    <row r="84" spans="1:22" s="79" customFormat="1" ht="15" x14ac:dyDescent="0.25">
      <c r="A84" s="116"/>
      <c r="B84" s="77"/>
      <c r="C84" s="77"/>
      <c r="D84" s="132"/>
      <c r="E84" s="77"/>
      <c r="F84" s="77"/>
      <c r="G84" s="77"/>
      <c r="H84" s="77"/>
      <c r="I84" s="77"/>
      <c r="J84" s="77"/>
      <c r="K84" s="77"/>
      <c r="L84" s="77"/>
      <c r="M84" s="78"/>
      <c r="N84" s="93"/>
    </row>
    <row r="85" spans="1:22" ht="15" x14ac:dyDescent="0.25">
      <c r="A85" s="92" t="s">
        <v>30</v>
      </c>
      <c r="B85" s="22">
        <v>16</v>
      </c>
      <c r="C85" s="23">
        <v>41992</v>
      </c>
      <c r="D85" s="134" t="s">
        <v>12</v>
      </c>
      <c r="E85" s="24">
        <v>10000</v>
      </c>
      <c r="F85" s="24">
        <v>1000</v>
      </c>
      <c r="G85" s="24">
        <f t="shared" ref="G85:G92" si="8">E85*F85</f>
        <v>10000000</v>
      </c>
      <c r="H85" s="25">
        <v>42002</v>
      </c>
      <c r="I85" s="25">
        <v>45642</v>
      </c>
      <c r="J85" s="20" t="s">
        <v>13</v>
      </c>
      <c r="K85" s="21">
        <v>0.18</v>
      </c>
      <c r="L85" s="9" t="s">
        <v>26</v>
      </c>
      <c r="M85" s="22"/>
      <c r="N85" s="97" t="s">
        <v>15</v>
      </c>
    </row>
    <row r="86" spans="1:22" ht="15" customHeight="1" x14ac:dyDescent="0.25">
      <c r="A86" s="92" t="s">
        <v>30</v>
      </c>
      <c r="B86" s="22">
        <v>21</v>
      </c>
      <c r="C86" s="23">
        <v>42754</v>
      </c>
      <c r="D86" s="134" t="s">
        <v>16</v>
      </c>
      <c r="E86" s="24">
        <v>7000</v>
      </c>
      <c r="F86" s="24">
        <v>1000</v>
      </c>
      <c r="G86" s="24">
        <f t="shared" si="8"/>
        <v>7000000</v>
      </c>
      <c r="H86" s="25">
        <v>42758</v>
      </c>
      <c r="I86" s="25">
        <v>45300</v>
      </c>
      <c r="J86" s="20" t="s">
        <v>13</v>
      </c>
      <c r="K86" s="27">
        <v>3.5000000000000003E-2</v>
      </c>
      <c r="L86" s="9" t="s">
        <v>26</v>
      </c>
      <c r="M86" s="22">
        <v>100</v>
      </c>
      <c r="N86" s="97" t="s">
        <v>15</v>
      </c>
    </row>
    <row r="87" spans="1:22" ht="67.5" customHeight="1" x14ac:dyDescent="0.25">
      <c r="A87" s="92" t="s">
        <v>30</v>
      </c>
      <c r="B87" s="22">
        <v>27</v>
      </c>
      <c r="C87" s="23">
        <v>43090</v>
      </c>
      <c r="D87" s="134" t="s">
        <v>27</v>
      </c>
      <c r="E87" s="24">
        <v>3000</v>
      </c>
      <c r="F87" s="24">
        <v>100000</v>
      </c>
      <c r="G87" s="24">
        <f t="shared" si="8"/>
        <v>300000000</v>
      </c>
      <c r="H87" s="25">
        <v>43066</v>
      </c>
      <c r="I87" s="25">
        <v>46716</v>
      </c>
      <c r="J87" s="20" t="s">
        <v>13</v>
      </c>
      <c r="K87" s="58" t="s">
        <v>174</v>
      </c>
      <c r="L87" s="9" t="s">
        <v>26</v>
      </c>
      <c r="M87" s="22">
        <v>100</v>
      </c>
      <c r="N87" s="97" t="s">
        <v>15</v>
      </c>
    </row>
    <row r="88" spans="1:22" ht="15" customHeight="1" x14ac:dyDescent="0.25">
      <c r="A88" s="92" t="s">
        <v>30</v>
      </c>
      <c r="B88" s="22">
        <v>28</v>
      </c>
      <c r="C88" s="23">
        <v>43236</v>
      </c>
      <c r="D88" s="134" t="s">
        <v>12</v>
      </c>
      <c r="E88" s="24">
        <v>8000</v>
      </c>
      <c r="F88" s="24">
        <v>5000</v>
      </c>
      <c r="G88" s="24">
        <f t="shared" si="8"/>
        <v>40000000</v>
      </c>
      <c r="H88" s="25">
        <v>43220</v>
      </c>
      <c r="I88" s="25">
        <v>45407</v>
      </c>
      <c r="J88" s="20" t="s">
        <v>13</v>
      </c>
      <c r="K88" s="21">
        <v>0.1</v>
      </c>
      <c r="L88" s="9" t="s">
        <v>26</v>
      </c>
      <c r="M88" s="22">
        <v>100</v>
      </c>
      <c r="N88" s="97" t="s">
        <v>15</v>
      </c>
    </row>
    <row r="89" spans="1:22" ht="15" customHeight="1" x14ac:dyDescent="0.25">
      <c r="A89" s="92" t="s">
        <v>30</v>
      </c>
      <c r="B89" s="22">
        <v>30</v>
      </c>
      <c r="C89" s="23">
        <v>43451</v>
      </c>
      <c r="D89" s="130" t="s">
        <v>16</v>
      </c>
      <c r="E89" s="24">
        <v>7000</v>
      </c>
      <c r="F89" s="24">
        <v>1000</v>
      </c>
      <c r="G89" s="24">
        <f t="shared" si="8"/>
        <v>7000000</v>
      </c>
      <c r="H89" s="25">
        <v>43405</v>
      </c>
      <c r="I89" s="25">
        <v>47788</v>
      </c>
      <c r="J89" s="30" t="s">
        <v>13</v>
      </c>
      <c r="K89" s="21">
        <v>0.04</v>
      </c>
      <c r="L89" s="9" t="s">
        <v>26</v>
      </c>
      <c r="M89" s="22">
        <v>100</v>
      </c>
      <c r="N89" s="97" t="s">
        <v>15</v>
      </c>
    </row>
    <row r="90" spans="1:22" ht="15" customHeight="1" x14ac:dyDescent="0.25">
      <c r="A90" s="92" t="s">
        <v>30</v>
      </c>
      <c r="B90" s="22">
        <v>31</v>
      </c>
      <c r="C90" s="23">
        <v>43451</v>
      </c>
      <c r="D90" s="130" t="s">
        <v>16</v>
      </c>
      <c r="E90" s="24">
        <v>7000</v>
      </c>
      <c r="F90" s="24">
        <v>1000</v>
      </c>
      <c r="G90" s="24">
        <f t="shared" si="8"/>
        <v>7000000</v>
      </c>
      <c r="H90" s="25">
        <v>43405</v>
      </c>
      <c r="I90" s="25">
        <v>47058</v>
      </c>
      <c r="J90" s="30" t="s">
        <v>13</v>
      </c>
      <c r="K90" s="21">
        <v>0.03</v>
      </c>
      <c r="L90" s="9" t="s">
        <v>26</v>
      </c>
      <c r="M90" s="22">
        <v>100</v>
      </c>
      <c r="N90" s="97" t="s">
        <v>15</v>
      </c>
    </row>
    <row r="91" spans="1:22" ht="15" customHeight="1" x14ac:dyDescent="0.25">
      <c r="A91" s="92" t="s">
        <v>30</v>
      </c>
      <c r="B91" s="22">
        <v>32</v>
      </c>
      <c r="C91" s="23">
        <v>43451</v>
      </c>
      <c r="D91" s="130" t="s">
        <v>12</v>
      </c>
      <c r="E91" s="24">
        <v>4000</v>
      </c>
      <c r="F91" s="24">
        <v>5000</v>
      </c>
      <c r="G91" s="24">
        <f t="shared" si="8"/>
        <v>20000000</v>
      </c>
      <c r="H91" s="25">
        <v>43451</v>
      </c>
      <c r="I91" s="25">
        <v>46329</v>
      </c>
      <c r="J91" s="30" t="s">
        <v>13</v>
      </c>
      <c r="K91" s="21">
        <v>0.115</v>
      </c>
      <c r="L91" s="9" t="s">
        <v>26</v>
      </c>
      <c r="M91" s="22">
        <v>100</v>
      </c>
      <c r="N91" s="97" t="s">
        <v>15</v>
      </c>
    </row>
    <row r="92" spans="1:22" ht="15" customHeight="1" x14ac:dyDescent="0.25">
      <c r="A92" s="92" t="s">
        <v>30</v>
      </c>
      <c r="B92" s="22">
        <v>33</v>
      </c>
      <c r="C92" s="23">
        <v>43623</v>
      </c>
      <c r="D92" s="130" t="s">
        <v>12</v>
      </c>
      <c r="E92" s="24">
        <v>4000</v>
      </c>
      <c r="F92" s="24">
        <v>5000</v>
      </c>
      <c r="G92" s="24">
        <f t="shared" si="8"/>
        <v>20000000</v>
      </c>
      <c r="H92" s="25">
        <v>43605</v>
      </c>
      <c r="I92" s="25">
        <v>47260</v>
      </c>
      <c r="J92" s="30" t="s">
        <v>13</v>
      </c>
      <c r="K92" s="21">
        <v>0.1</v>
      </c>
      <c r="L92" s="9" t="s">
        <v>26</v>
      </c>
      <c r="M92" s="22">
        <v>100</v>
      </c>
      <c r="N92" s="97" t="s">
        <v>15</v>
      </c>
    </row>
    <row r="93" spans="1:22" ht="15" customHeight="1" x14ac:dyDescent="0.25">
      <c r="A93" s="92" t="s">
        <v>30</v>
      </c>
      <c r="B93" s="10">
        <v>34</v>
      </c>
      <c r="C93" s="3">
        <v>43973</v>
      </c>
      <c r="D93" s="135" t="s">
        <v>12</v>
      </c>
      <c r="E93" s="4">
        <v>10000</v>
      </c>
      <c r="F93" s="4">
        <v>5000</v>
      </c>
      <c r="G93" s="24">
        <f>E93*F93</f>
        <v>50000000</v>
      </c>
      <c r="H93" s="6">
        <v>43970</v>
      </c>
      <c r="I93" s="6">
        <v>46162</v>
      </c>
      <c r="J93" s="7" t="s">
        <v>13</v>
      </c>
      <c r="K93" s="21">
        <v>0.1</v>
      </c>
      <c r="L93" s="9" t="s">
        <v>26</v>
      </c>
      <c r="M93" s="10"/>
      <c r="N93" s="98" t="s">
        <v>15</v>
      </c>
    </row>
    <row r="94" spans="1:22" ht="15" customHeight="1" x14ac:dyDescent="0.25">
      <c r="A94" s="92" t="s">
        <v>30</v>
      </c>
      <c r="B94" s="10">
        <v>35</v>
      </c>
      <c r="C94" s="3">
        <v>44020</v>
      </c>
      <c r="D94" s="135" t="s">
        <v>12</v>
      </c>
      <c r="E94" s="4">
        <v>10000</v>
      </c>
      <c r="F94" s="4">
        <v>5000</v>
      </c>
      <c r="G94" s="24">
        <f>E94*F94</f>
        <v>50000000</v>
      </c>
      <c r="H94" s="6">
        <v>44021</v>
      </c>
      <c r="I94" s="6">
        <v>46594</v>
      </c>
      <c r="J94" s="7" t="s">
        <v>13</v>
      </c>
      <c r="K94" s="21">
        <v>0.09</v>
      </c>
      <c r="L94" s="9" t="s">
        <v>26</v>
      </c>
      <c r="M94" s="10">
        <v>98.45</v>
      </c>
      <c r="N94" s="98" t="s">
        <v>15</v>
      </c>
    </row>
    <row r="95" spans="1:22" ht="15" customHeight="1" x14ac:dyDescent="0.25">
      <c r="A95" s="92" t="s">
        <v>30</v>
      </c>
      <c r="B95" s="277">
        <v>36</v>
      </c>
      <c r="C95" s="278">
        <v>44057</v>
      </c>
      <c r="D95" s="279" t="s">
        <v>12</v>
      </c>
      <c r="E95" s="280">
        <v>10000</v>
      </c>
      <c r="F95" s="280">
        <v>5000</v>
      </c>
      <c r="G95" s="24">
        <f>E95*F95</f>
        <v>50000000</v>
      </c>
      <c r="H95" s="281">
        <v>44063</v>
      </c>
      <c r="I95" s="281">
        <v>47011</v>
      </c>
      <c r="J95" s="282" t="s">
        <v>13</v>
      </c>
      <c r="K95" s="21">
        <v>0.08</v>
      </c>
      <c r="L95" s="9" t="s">
        <v>26</v>
      </c>
      <c r="M95" s="277">
        <v>16.75</v>
      </c>
      <c r="N95" s="284" t="s">
        <v>15</v>
      </c>
    </row>
    <row r="96" spans="1:22" ht="15" customHeight="1" x14ac:dyDescent="0.25">
      <c r="A96" s="19" t="s">
        <v>30</v>
      </c>
      <c r="B96" s="10">
        <v>37</v>
      </c>
      <c r="C96" s="3">
        <v>44242</v>
      </c>
      <c r="D96" s="135" t="s">
        <v>27</v>
      </c>
      <c r="E96" s="4">
        <v>5000</v>
      </c>
      <c r="F96" s="4">
        <v>100000</v>
      </c>
      <c r="G96" s="24">
        <f>E96*F96</f>
        <v>500000000</v>
      </c>
      <c r="H96" s="6">
        <v>44228</v>
      </c>
      <c r="I96" s="6">
        <v>45323</v>
      </c>
      <c r="J96" s="7" t="s">
        <v>13</v>
      </c>
      <c r="K96" s="21">
        <v>0.04</v>
      </c>
      <c r="L96" s="9" t="s">
        <v>26</v>
      </c>
      <c r="M96" s="10">
        <v>2.94</v>
      </c>
      <c r="N96" s="98" t="s">
        <v>15</v>
      </c>
      <c r="O96" s="56"/>
      <c r="P96" s="56"/>
      <c r="Q96" s="56"/>
      <c r="R96" s="56"/>
      <c r="S96" s="56"/>
      <c r="T96" s="56"/>
      <c r="U96" s="56"/>
      <c r="V96" s="56"/>
    </row>
    <row r="97" spans="1:22" ht="15" customHeight="1" x14ac:dyDescent="0.25">
      <c r="A97" s="162"/>
      <c r="B97" s="163"/>
      <c r="C97" s="153"/>
      <c r="D97" s="154"/>
      <c r="E97" s="155"/>
      <c r="F97" s="155"/>
      <c r="G97" s="155"/>
      <c r="H97" s="156"/>
      <c r="I97" s="156"/>
      <c r="J97" s="157"/>
      <c r="K97" s="158"/>
      <c r="L97" s="159"/>
      <c r="M97" s="163"/>
      <c r="N97" s="161"/>
      <c r="O97" s="56"/>
      <c r="P97" s="56"/>
      <c r="Q97" s="56"/>
      <c r="R97" s="56"/>
      <c r="S97" s="56"/>
      <c r="T97" s="56"/>
      <c r="U97" s="56"/>
      <c r="V97" s="56"/>
    </row>
    <row r="98" spans="1:22" ht="15" customHeight="1" x14ac:dyDescent="0.25">
      <c r="A98" s="19" t="s">
        <v>346</v>
      </c>
      <c r="B98" s="10">
        <v>1</v>
      </c>
      <c r="C98" s="3">
        <v>44382</v>
      </c>
      <c r="D98" s="135" t="s">
        <v>12</v>
      </c>
      <c r="E98" s="4">
        <v>5000</v>
      </c>
      <c r="F98" s="4">
        <v>1000</v>
      </c>
      <c r="G98" s="24">
        <f t="shared" ref="G98" si="9">E98*F98</f>
        <v>5000000</v>
      </c>
      <c r="H98" s="6">
        <v>44368</v>
      </c>
      <c r="I98" s="6">
        <v>46925</v>
      </c>
      <c r="J98" s="7" t="s">
        <v>13</v>
      </c>
      <c r="K98" s="21">
        <v>0.15</v>
      </c>
      <c r="L98" s="9" t="s">
        <v>32</v>
      </c>
      <c r="M98" s="10">
        <v>100</v>
      </c>
      <c r="N98" s="98" t="s">
        <v>15</v>
      </c>
      <c r="O98" s="56"/>
      <c r="P98" s="56"/>
      <c r="Q98" s="56"/>
      <c r="R98" s="56"/>
      <c r="S98" s="56"/>
      <c r="T98" s="56"/>
      <c r="U98" s="56"/>
      <c r="V98" s="56"/>
    </row>
    <row r="99" spans="1:22" ht="15" customHeight="1" x14ac:dyDescent="0.25">
      <c r="A99" s="76"/>
      <c r="B99" s="77"/>
      <c r="C99" s="77"/>
      <c r="D99" s="132"/>
      <c r="E99" s="77"/>
      <c r="F99" s="77"/>
      <c r="G99" s="77"/>
      <c r="H99" s="77"/>
      <c r="I99" s="77"/>
      <c r="J99" s="77"/>
      <c r="K99" s="77"/>
      <c r="L99" s="77"/>
      <c r="M99" s="78"/>
      <c r="N99" s="93"/>
      <c r="O99" s="56"/>
      <c r="P99" s="56"/>
      <c r="Q99" s="56"/>
      <c r="R99" s="56"/>
      <c r="S99" s="56"/>
      <c r="T99" s="56"/>
      <c r="U99" s="56"/>
      <c r="V99" s="56"/>
    </row>
    <row r="100" spans="1:22" ht="15" customHeight="1" x14ac:dyDescent="0.25">
      <c r="A100" s="19" t="s">
        <v>109</v>
      </c>
      <c r="B100" s="22">
        <v>1</v>
      </c>
      <c r="C100" s="23">
        <v>43245</v>
      </c>
      <c r="D100" s="130" t="s">
        <v>16</v>
      </c>
      <c r="E100" s="24">
        <v>1200</v>
      </c>
      <c r="F100" s="24">
        <v>1000</v>
      </c>
      <c r="G100" s="24">
        <f>E100*F100</f>
        <v>1200000</v>
      </c>
      <c r="H100" s="25">
        <v>43248</v>
      </c>
      <c r="I100" s="25">
        <v>45804</v>
      </c>
      <c r="J100" s="18" t="s">
        <v>60</v>
      </c>
      <c r="K100" s="49">
        <v>7.4999999999999997E-2</v>
      </c>
      <c r="L100" s="26" t="s">
        <v>14</v>
      </c>
      <c r="M100" s="22">
        <v>100</v>
      </c>
      <c r="N100" s="97" t="s">
        <v>15</v>
      </c>
      <c r="O100" s="56"/>
      <c r="P100" s="56"/>
      <c r="Q100" s="56"/>
      <c r="R100" s="56"/>
      <c r="S100" s="56"/>
      <c r="T100" s="56"/>
      <c r="U100" s="56"/>
      <c r="V100" s="56"/>
    </row>
    <row r="101" spans="1:22" ht="15" customHeight="1" x14ac:dyDescent="0.25">
      <c r="A101" s="162"/>
      <c r="B101" s="351"/>
      <c r="C101" s="352"/>
      <c r="D101" s="353"/>
      <c r="E101" s="354"/>
      <c r="F101" s="354"/>
      <c r="G101" s="155"/>
      <c r="H101" s="355"/>
      <c r="I101" s="355"/>
      <c r="J101" s="356"/>
      <c r="K101" s="357"/>
      <c r="L101" s="358"/>
      <c r="M101" s="351"/>
      <c r="N101" s="359"/>
      <c r="O101" s="56"/>
      <c r="P101" s="56"/>
      <c r="Q101" s="56"/>
      <c r="R101" s="56"/>
      <c r="S101" s="56"/>
      <c r="T101" s="56"/>
      <c r="U101" s="56"/>
      <c r="V101" s="56"/>
    </row>
    <row r="102" spans="1:22" ht="15" customHeight="1" x14ac:dyDescent="0.25">
      <c r="A102" s="82" t="s">
        <v>210</v>
      </c>
      <c r="B102" s="10">
        <v>1</v>
      </c>
      <c r="C102" s="3">
        <v>43854</v>
      </c>
      <c r="D102" s="135" t="s">
        <v>16</v>
      </c>
      <c r="E102" s="4">
        <v>1000</v>
      </c>
      <c r="F102" s="4">
        <v>500</v>
      </c>
      <c r="G102" s="4">
        <f>E102*F102</f>
        <v>500000</v>
      </c>
      <c r="H102" s="6">
        <v>43839</v>
      </c>
      <c r="I102" s="6">
        <v>45339</v>
      </c>
      <c r="J102" s="7" t="s">
        <v>13</v>
      </c>
      <c r="K102" s="51">
        <v>7.4999999999999997E-2</v>
      </c>
      <c r="L102" s="28" t="s">
        <v>14</v>
      </c>
      <c r="M102" s="10">
        <v>100</v>
      </c>
      <c r="N102" s="98" t="s">
        <v>15</v>
      </c>
      <c r="O102" s="56"/>
      <c r="P102" s="56"/>
      <c r="Q102" s="56"/>
      <c r="R102" s="56"/>
      <c r="S102" s="56"/>
      <c r="T102" s="56"/>
      <c r="U102" s="56"/>
      <c r="V102" s="56"/>
    </row>
    <row r="103" spans="1:22" ht="15" customHeight="1" x14ac:dyDescent="0.25">
      <c r="A103" s="76"/>
      <c r="B103" s="77"/>
      <c r="C103" s="77"/>
      <c r="D103" s="132"/>
      <c r="E103" s="77"/>
      <c r="F103" s="77"/>
      <c r="G103" s="77"/>
      <c r="H103" s="77"/>
      <c r="I103" s="77"/>
      <c r="J103" s="77"/>
      <c r="K103" s="77"/>
      <c r="L103" s="77"/>
      <c r="M103" s="78"/>
      <c r="N103" s="93"/>
      <c r="O103" s="56"/>
      <c r="P103" s="56"/>
      <c r="Q103" s="56"/>
      <c r="R103" s="56"/>
      <c r="S103" s="56"/>
      <c r="T103" s="56"/>
      <c r="U103" s="56"/>
      <c r="V103" s="56"/>
    </row>
    <row r="104" spans="1:22" ht="15" customHeight="1" x14ac:dyDescent="0.25">
      <c r="A104" s="92" t="s">
        <v>161</v>
      </c>
      <c r="B104" s="22">
        <v>122</v>
      </c>
      <c r="C104" s="23">
        <v>40896</v>
      </c>
      <c r="D104" s="134" t="s">
        <v>12</v>
      </c>
      <c r="E104" s="24">
        <v>28500</v>
      </c>
      <c r="F104" s="24">
        <v>100</v>
      </c>
      <c r="G104" s="24">
        <f t="shared" ref="G104:G115" si="10">E104*F104</f>
        <v>2850000</v>
      </c>
      <c r="H104" s="25">
        <v>40896</v>
      </c>
      <c r="I104" s="25">
        <v>47757</v>
      </c>
      <c r="J104" s="7" t="s">
        <v>62</v>
      </c>
      <c r="K104" s="21" t="s">
        <v>25</v>
      </c>
      <c r="L104" s="21" t="s">
        <v>14</v>
      </c>
      <c r="M104" s="22"/>
      <c r="N104" s="96" t="s">
        <v>15</v>
      </c>
      <c r="O104" s="56"/>
      <c r="P104" s="56"/>
      <c r="Q104" s="56"/>
      <c r="R104" s="56"/>
      <c r="S104" s="56"/>
      <c r="T104" s="56"/>
      <c r="U104" s="56"/>
      <c r="V104" s="56"/>
    </row>
    <row r="105" spans="1:22" ht="15" customHeight="1" x14ac:dyDescent="0.25">
      <c r="A105" s="92" t="s">
        <v>161</v>
      </c>
      <c r="B105" s="22">
        <v>123</v>
      </c>
      <c r="C105" s="23">
        <v>40896</v>
      </c>
      <c r="D105" s="134" t="s">
        <v>12</v>
      </c>
      <c r="E105" s="24">
        <v>1170103</v>
      </c>
      <c r="F105" s="24">
        <v>100</v>
      </c>
      <c r="G105" s="24">
        <f t="shared" si="10"/>
        <v>117010300</v>
      </c>
      <c r="H105" s="25">
        <v>40896</v>
      </c>
      <c r="I105" s="25">
        <v>47848</v>
      </c>
      <c r="J105" s="7" t="s">
        <v>62</v>
      </c>
      <c r="K105" s="21" t="s">
        <v>25</v>
      </c>
      <c r="L105" s="21" t="s">
        <v>14</v>
      </c>
      <c r="M105" s="22"/>
      <c r="N105" s="96" t="s">
        <v>15</v>
      </c>
    </row>
    <row r="106" spans="1:22" ht="15" customHeight="1" x14ac:dyDescent="0.25">
      <c r="A106" s="92" t="s">
        <v>161</v>
      </c>
      <c r="B106" s="22">
        <v>124</v>
      </c>
      <c r="C106" s="23">
        <v>40896</v>
      </c>
      <c r="D106" s="134" t="s">
        <v>12</v>
      </c>
      <c r="E106" s="24">
        <v>1506194</v>
      </c>
      <c r="F106" s="24">
        <v>100</v>
      </c>
      <c r="G106" s="24">
        <f t="shared" si="10"/>
        <v>150619400</v>
      </c>
      <c r="H106" s="25">
        <v>40896</v>
      </c>
      <c r="I106" s="25">
        <v>55304</v>
      </c>
      <c r="J106" s="7" t="s">
        <v>62</v>
      </c>
      <c r="K106" s="21" t="s">
        <v>25</v>
      </c>
      <c r="L106" s="21" t="s">
        <v>14</v>
      </c>
      <c r="M106" s="22"/>
      <c r="N106" s="96" t="s">
        <v>15</v>
      </c>
    </row>
    <row r="107" spans="1:22" ht="15" customHeight="1" x14ac:dyDescent="0.25">
      <c r="A107" s="92" t="s">
        <v>161</v>
      </c>
      <c r="B107" s="22">
        <v>125</v>
      </c>
      <c r="C107" s="23">
        <v>40896</v>
      </c>
      <c r="D107" s="134" t="s">
        <v>12</v>
      </c>
      <c r="E107" s="24">
        <v>40341</v>
      </c>
      <c r="F107" s="24">
        <v>100</v>
      </c>
      <c r="G107" s="24">
        <f t="shared" si="10"/>
        <v>4034100</v>
      </c>
      <c r="H107" s="25">
        <v>40896</v>
      </c>
      <c r="I107" s="25">
        <v>47483</v>
      </c>
      <c r="J107" s="7" t="s">
        <v>62</v>
      </c>
      <c r="K107" s="21" t="s">
        <v>25</v>
      </c>
      <c r="L107" s="21" t="s">
        <v>14</v>
      </c>
      <c r="M107" s="22"/>
      <c r="N107" s="96" t="s">
        <v>15</v>
      </c>
    </row>
    <row r="108" spans="1:22" ht="14.25" customHeight="1" x14ac:dyDescent="0.25">
      <c r="A108" s="92" t="s">
        <v>161</v>
      </c>
      <c r="B108" s="22">
        <v>126</v>
      </c>
      <c r="C108" s="23">
        <v>40896</v>
      </c>
      <c r="D108" s="134" t="s">
        <v>12</v>
      </c>
      <c r="E108" s="24">
        <v>512665</v>
      </c>
      <c r="F108" s="24">
        <v>100</v>
      </c>
      <c r="G108" s="24">
        <f t="shared" si="10"/>
        <v>51266500</v>
      </c>
      <c r="H108" s="25">
        <v>40896</v>
      </c>
      <c r="I108" s="25">
        <v>47848</v>
      </c>
      <c r="J108" s="7" t="s">
        <v>62</v>
      </c>
      <c r="K108" s="21" t="s">
        <v>25</v>
      </c>
      <c r="L108" s="21" t="s">
        <v>14</v>
      </c>
      <c r="M108" s="22"/>
      <c r="N108" s="96" t="s">
        <v>15</v>
      </c>
    </row>
    <row r="109" spans="1:22" ht="15" customHeight="1" x14ac:dyDescent="0.25">
      <c r="A109" s="92" t="s">
        <v>161</v>
      </c>
      <c r="B109" s="22">
        <v>128</v>
      </c>
      <c r="C109" s="23">
        <v>40896</v>
      </c>
      <c r="D109" s="134" t="s">
        <v>12</v>
      </c>
      <c r="E109" s="24">
        <v>4199721</v>
      </c>
      <c r="F109" s="24">
        <v>100</v>
      </c>
      <c r="G109" s="24">
        <f t="shared" si="10"/>
        <v>419972100</v>
      </c>
      <c r="H109" s="25">
        <v>40896</v>
      </c>
      <c r="I109" s="25">
        <v>55153</v>
      </c>
      <c r="J109" s="7" t="s">
        <v>62</v>
      </c>
      <c r="K109" s="21" t="s">
        <v>25</v>
      </c>
      <c r="L109" s="21" t="s">
        <v>14</v>
      </c>
      <c r="M109" s="22"/>
      <c r="N109" s="96" t="s">
        <v>15</v>
      </c>
    </row>
    <row r="110" spans="1:22" ht="14.25" customHeight="1" x14ac:dyDescent="0.25">
      <c r="A110" s="92" t="s">
        <v>161</v>
      </c>
      <c r="B110" s="22">
        <v>178</v>
      </c>
      <c r="C110" s="23">
        <v>41879</v>
      </c>
      <c r="D110" s="134" t="s">
        <v>12</v>
      </c>
      <c r="E110" s="24">
        <v>127522</v>
      </c>
      <c r="F110" s="24">
        <v>100</v>
      </c>
      <c r="G110" s="24">
        <f t="shared" si="10"/>
        <v>12752200</v>
      </c>
      <c r="H110" s="25">
        <v>41883</v>
      </c>
      <c r="I110" s="25">
        <v>46387</v>
      </c>
      <c r="J110" s="7" t="s">
        <v>62</v>
      </c>
      <c r="K110" s="44" t="s">
        <v>153</v>
      </c>
      <c r="L110" s="22" t="s">
        <v>26</v>
      </c>
      <c r="M110" s="22"/>
      <c r="N110" s="96" t="s">
        <v>15</v>
      </c>
    </row>
    <row r="111" spans="1:22" ht="15" customHeight="1" x14ac:dyDescent="0.25">
      <c r="A111" s="92" t="s">
        <v>161</v>
      </c>
      <c r="B111" s="22">
        <v>188</v>
      </c>
      <c r="C111" s="23">
        <v>42002</v>
      </c>
      <c r="D111" s="134" t="s">
        <v>16</v>
      </c>
      <c r="E111" s="24">
        <v>120000</v>
      </c>
      <c r="F111" s="24">
        <v>1000</v>
      </c>
      <c r="G111" s="24">
        <f t="shared" si="10"/>
        <v>120000000</v>
      </c>
      <c r="H111" s="25">
        <v>42004</v>
      </c>
      <c r="I111" s="25">
        <v>45646</v>
      </c>
      <c r="J111" s="20" t="s">
        <v>13</v>
      </c>
      <c r="K111" s="21">
        <v>0.05</v>
      </c>
      <c r="L111" s="21" t="s">
        <v>26</v>
      </c>
      <c r="M111" s="22">
        <v>100</v>
      </c>
      <c r="N111" s="96" t="s">
        <v>15</v>
      </c>
    </row>
    <row r="112" spans="1:22" ht="14.25" customHeight="1" x14ac:dyDescent="0.25">
      <c r="A112" s="92" t="s">
        <v>161</v>
      </c>
      <c r="B112" s="22">
        <v>189</v>
      </c>
      <c r="C112" s="23">
        <v>42002</v>
      </c>
      <c r="D112" s="134" t="s">
        <v>17</v>
      </c>
      <c r="E112" s="24">
        <v>120000</v>
      </c>
      <c r="F112" s="24">
        <v>1000</v>
      </c>
      <c r="G112" s="24">
        <f t="shared" si="10"/>
        <v>120000000</v>
      </c>
      <c r="H112" s="25">
        <v>42004</v>
      </c>
      <c r="I112" s="25">
        <v>45646</v>
      </c>
      <c r="J112" s="20" t="s">
        <v>13</v>
      </c>
      <c r="K112" s="21">
        <v>0.05</v>
      </c>
      <c r="L112" s="21" t="s">
        <v>26</v>
      </c>
      <c r="M112" s="22">
        <v>100</v>
      </c>
      <c r="N112" s="96" t="s">
        <v>15</v>
      </c>
    </row>
    <row r="113" spans="1:14" ht="146.25" customHeight="1" x14ac:dyDescent="0.25">
      <c r="A113" s="92" t="s">
        <v>161</v>
      </c>
      <c r="B113" s="22">
        <v>225</v>
      </c>
      <c r="C113" s="23">
        <v>43357</v>
      </c>
      <c r="D113" s="134" t="s">
        <v>12</v>
      </c>
      <c r="E113" s="24">
        <v>2000000</v>
      </c>
      <c r="F113" s="24">
        <v>100</v>
      </c>
      <c r="G113" s="24">
        <f t="shared" si="10"/>
        <v>200000000</v>
      </c>
      <c r="H113" s="25">
        <v>43342</v>
      </c>
      <c r="I113" s="25">
        <v>45163</v>
      </c>
      <c r="J113" s="20" t="s">
        <v>13</v>
      </c>
      <c r="K113" s="58" t="s">
        <v>85</v>
      </c>
      <c r="L113" s="27" t="s">
        <v>26</v>
      </c>
      <c r="M113" s="22">
        <v>99.98</v>
      </c>
      <c r="N113" s="97" t="s">
        <v>15</v>
      </c>
    </row>
    <row r="114" spans="1:14" ht="79.5" customHeight="1" x14ac:dyDescent="0.25">
      <c r="A114" s="92" t="s">
        <v>161</v>
      </c>
      <c r="B114" s="22">
        <v>226</v>
      </c>
      <c r="C114" s="23">
        <v>43357</v>
      </c>
      <c r="D114" s="134" t="s">
        <v>16</v>
      </c>
      <c r="E114" s="24">
        <v>150000</v>
      </c>
      <c r="F114" s="24">
        <v>1000</v>
      </c>
      <c r="G114" s="24">
        <f t="shared" si="10"/>
        <v>150000000</v>
      </c>
      <c r="H114" s="25">
        <v>43342</v>
      </c>
      <c r="I114" s="25">
        <v>46990</v>
      </c>
      <c r="J114" s="20" t="s">
        <v>13</v>
      </c>
      <c r="K114" s="58" t="s">
        <v>176</v>
      </c>
      <c r="L114" s="27" t="s">
        <v>26</v>
      </c>
      <c r="M114" s="22">
        <v>91.2</v>
      </c>
      <c r="N114" s="97" t="s">
        <v>15</v>
      </c>
    </row>
    <row r="115" spans="1:14" ht="78.75" customHeight="1" x14ac:dyDescent="0.25">
      <c r="A115" s="92" t="s">
        <v>161</v>
      </c>
      <c r="B115" s="22">
        <v>227</v>
      </c>
      <c r="C115" s="23">
        <v>43357</v>
      </c>
      <c r="D115" s="134" t="s">
        <v>17</v>
      </c>
      <c r="E115" s="24">
        <v>150000</v>
      </c>
      <c r="F115" s="24">
        <v>1000</v>
      </c>
      <c r="G115" s="24">
        <f t="shared" si="10"/>
        <v>150000000</v>
      </c>
      <c r="H115" s="25">
        <v>43342</v>
      </c>
      <c r="I115" s="25">
        <v>47021</v>
      </c>
      <c r="J115" s="20" t="s">
        <v>13</v>
      </c>
      <c r="K115" s="58" t="s">
        <v>175</v>
      </c>
      <c r="L115" s="27" t="s">
        <v>26</v>
      </c>
      <c r="M115" s="22">
        <v>99.42</v>
      </c>
      <c r="N115" s="97" t="s">
        <v>15</v>
      </c>
    </row>
    <row r="116" spans="1:14" ht="15" x14ac:dyDescent="0.25">
      <c r="A116" s="92" t="s">
        <v>161</v>
      </c>
      <c r="B116" s="22">
        <v>238</v>
      </c>
      <c r="C116" s="23">
        <v>43589</v>
      </c>
      <c r="D116" s="134" t="s">
        <v>12</v>
      </c>
      <c r="E116" s="24">
        <v>130000</v>
      </c>
      <c r="F116" s="24">
        <v>1000</v>
      </c>
      <c r="G116" s="24">
        <f>E116*F116</f>
        <v>130000000</v>
      </c>
      <c r="H116" s="25">
        <v>43605</v>
      </c>
      <c r="I116" s="25">
        <v>45373</v>
      </c>
      <c r="J116" s="20" t="s">
        <v>13</v>
      </c>
      <c r="K116" s="21">
        <v>0.08</v>
      </c>
      <c r="L116" s="27" t="s">
        <v>26</v>
      </c>
      <c r="M116" s="22">
        <v>100</v>
      </c>
      <c r="N116" s="96" t="s">
        <v>15</v>
      </c>
    </row>
    <row r="117" spans="1:14" ht="15" customHeight="1" x14ac:dyDescent="0.25">
      <c r="A117" s="92" t="s">
        <v>161</v>
      </c>
      <c r="B117" s="10">
        <v>239</v>
      </c>
      <c r="C117" s="3">
        <v>43689</v>
      </c>
      <c r="D117" s="135" t="s">
        <v>12</v>
      </c>
      <c r="E117" s="4">
        <v>60000</v>
      </c>
      <c r="F117" s="4">
        <v>1000</v>
      </c>
      <c r="G117" s="24">
        <f>E117*F117</f>
        <v>60000000</v>
      </c>
      <c r="H117" s="6">
        <v>43697</v>
      </c>
      <c r="I117" s="6">
        <v>46254</v>
      </c>
      <c r="J117" s="7" t="s">
        <v>13</v>
      </c>
      <c r="K117" s="52">
        <v>0.01</v>
      </c>
      <c r="L117" s="27" t="s">
        <v>26</v>
      </c>
      <c r="M117" s="10">
        <v>100</v>
      </c>
      <c r="N117" s="98" t="s">
        <v>15</v>
      </c>
    </row>
    <row r="118" spans="1:14" ht="15" customHeight="1" x14ac:dyDescent="0.25">
      <c r="A118" s="92" t="s">
        <v>161</v>
      </c>
      <c r="B118" s="10">
        <v>240</v>
      </c>
      <c r="C118" s="3">
        <v>43937</v>
      </c>
      <c r="D118" s="135" t="s">
        <v>12</v>
      </c>
      <c r="E118" s="4">
        <v>40000</v>
      </c>
      <c r="F118" s="4">
        <v>1000</v>
      </c>
      <c r="G118" s="24">
        <f>E118*F118</f>
        <v>40000000</v>
      </c>
      <c r="H118" s="6">
        <v>43962</v>
      </c>
      <c r="I118" s="6">
        <v>47616</v>
      </c>
      <c r="J118" s="7" t="s">
        <v>13</v>
      </c>
      <c r="K118" s="51">
        <v>1E-3</v>
      </c>
      <c r="L118" s="27" t="s">
        <v>26</v>
      </c>
      <c r="M118" s="10">
        <v>99.83</v>
      </c>
      <c r="N118" s="98" t="s">
        <v>15</v>
      </c>
    </row>
    <row r="119" spans="1:14" ht="124.5" customHeight="1" x14ac:dyDescent="0.25">
      <c r="A119" s="92" t="s">
        <v>161</v>
      </c>
      <c r="B119" s="363">
        <v>241</v>
      </c>
      <c r="C119" s="364">
        <v>44347</v>
      </c>
      <c r="D119" s="365" t="s">
        <v>12</v>
      </c>
      <c r="E119" s="366">
        <v>200000</v>
      </c>
      <c r="F119" s="366">
        <v>1000</v>
      </c>
      <c r="G119" s="24">
        <f>E119*F119</f>
        <v>200000000</v>
      </c>
      <c r="H119" s="367">
        <v>44348</v>
      </c>
      <c r="I119" s="367">
        <v>48014</v>
      </c>
      <c r="J119" s="368" t="s">
        <v>13</v>
      </c>
      <c r="K119" s="58" t="s">
        <v>330</v>
      </c>
      <c r="L119" s="27" t="s">
        <v>26</v>
      </c>
      <c r="M119" s="363">
        <v>99.98</v>
      </c>
      <c r="N119" s="370" t="s">
        <v>15</v>
      </c>
    </row>
    <row r="120" spans="1:14" ht="102" customHeight="1" x14ac:dyDescent="0.25">
      <c r="A120" s="92" t="s">
        <v>161</v>
      </c>
      <c r="B120" s="10">
        <v>242</v>
      </c>
      <c r="C120" s="3">
        <v>44449</v>
      </c>
      <c r="D120" s="135" t="s">
        <v>12</v>
      </c>
      <c r="E120" s="4">
        <v>500000</v>
      </c>
      <c r="F120" s="4">
        <v>1000</v>
      </c>
      <c r="G120" s="24">
        <f t="shared" ref="G120:G126" si="11">E120*F120</f>
        <v>500000000</v>
      </c>
      <c r="H120" s="6">
        <v>44452</v>
      </c>
      <c r="I120" s="6">
        <v>48104</v>
      </c>
      <c r="J120" s="7" t="s">
        <v>13</v>
      </c>
      <c r="K120" s="58" t="s">
        <v>367</v>
      </c>
      <c r="L120" s="27" t="s">
        <v>26</v>
      </c>
      <c r="M120" s="10">
        <v>12.65</v>
      </c>
      <c r="N120" s="98" t="s">
        <v>15</v>
      </c>
    </row>
    <row r="121" spans="1:14" ht="15" customHeight="1" x14ac:dyDescent="0.25">
      <c r="A121" s="92" t="s">
        <v>161</v>
      </c>
      <c r="B121" s="10">
        <v>243</v>
      </c>
      <c r="C121" s="3">
        <v>44449</v>
      </c>
      <c r="D121" s="135" t="s">
        <v>12</v>
      </c>
      <c r="E121" s="4">
        <v>100000</v>
      </c>
      <c r="F121" s="4">
        <v>1000</v>
      </c>
      <c r="G121" s="24">
        <f t="shared" si="11"/>
        <v>100000000</v>
      </c>
      <c r="H121" s="6">
        <v>44452</v>
      </c>
      <c r="I121" s="6">
        <v>48104</v>
      </c>
      <c r="J121" s="7" t="s">
        <v>13</v>
      </c>
      <c r="K121" s="51">
        <v>1E-3</v>
      </c>
      <c r="L121" s="27" t="s">
        <v>26</v>
      </c>
      <c r="M121" s="121">
        <v>20.3</v>
      </c>
      <c r="N121" s="98" t="s">
        <v>15</v>
      </c>
    </row>
    <row r="122" spans="1:14" ht="15" customHeight="1" x14ac:dyDescent="0.25">
      <c r="A122" s="92" t="s">
        <v>161</v>
      </c>
      <c r="B122" s="425">
        <v>244</v>
      </c>
      <c r="C122" s="426">
        <v>44483</v>
      </c>
      <c r="D122" s="427" t="s">
        <v>12</v>
      </c>
      <c r="E122" s="428">
        <v>100000</v>
      </c>
      <c r="F122" s="4">
        <v>1000</v>
      </c>
      <c r="G122" s="24">
        <f t="shared" si="11"/>
        <v>100000000</v>
      </c>
      <c r="H122" s="429">
        <v>44505</v>
      </c>
      <c r="I122" s="429">
        <v>48157</v>
      </c>
      <c r="J122" s="430" t="s">
        <v>13</v>
      </c>
      <c r="K122" s="14">
        <v>0.01</v>
      </c>
      <c r="L122" s="27" t="s">
        <v>26</v>
      </c>
      <c r="M122" s="425">
        <v>33.630000000000003</v>
      </c>
      <c r="N122" s="432" t="s">
        <v>15</v>
      </c>
    </row>
    <row r="123" spans="1:14" ht="15" customHeight="1" x14ac:dyDescent="0.25">
      <c r="A123" s="92" t="s">
        <v>161</v>
      </c>
      <c r="B123" s="10">
        <v>245</v>
      </c>
      <c r="C123" s="3">
        <v>44797</v>
      </c>
      <c r="D123" s="135" t="s">
        <v>12</v>
      </c>
      <c r="E123" s="4">
        <v>30000</v>
      </c>
      <c r="F123" s="4">
        <v>1000</v>
      </c>
      <c r="G123" s="24">
        <f t="shared" si="11"/>
        <v>30000000</v>
      </c>
      <c r="H123" s="6">
        <v>44805</v>
      </c>
      <c r="I123" s="6">
        <v>45201</v>
      </c>
      <c r="J123" s="7" t="s">
        <v>62</v>
      </c>
      <c r="K123" s="51" t="s">
        <v>140</v>
      </c>
      <c r="L123" s="27" t="s">
        <v>26</v>
      </c>
      <c r="M123" s="10">
        <v>2.72</v>
      </c>
      <c r="N123" s="98" t="s">
        <v>15</v>
      </c>
    </row>
    <row r="124" spans="1:14" ht="15" customHeight="1" x14ac:dyDescent="0.25">
      <c r="A124" s="92" t="s">
        <v>161</v>
      </c>
      <c r="B124" s="494">
        <v>246</v>
      </c>
      <c r="C124" s="495">
        <v>44785</v>
      </c>
      <c r="D124" s="496" t="s">
        <v>12</v>
      </c>
      <c r="E124" s="497">
        <v>30000</v>
      </c>
      <c r="F124" s="497">
        <v>300</v>
      </c>
      <c r="G124" s="24">
        <f t="shared" si="11"/>
        <v>9000000</v>
      </c>
      <c r="H124" s="498">
        <v>44854</v>
      </c>
      <c r="I124" s="498">
        <v>45250</v>
      </c>
      <c r="J124" s="499" t="s">
        <v>62</v>
      </c>
      <c r="K124" s="500" t="s">
        <v>405</v>
      </c>
      <c r="L124" s="27" t="s">
        <v>26</v>
      </c>
      <c r="M124" s="494">
        <v>4.6900000000000004</v>
      </c>
      <c r="N124" s="502" t="s">
        <v>15</v>
      </c>
    </row>
    <row r="125" spans="1:14" ht="15" customHeight="1" x14ac:dyDescent="0.25">
      <c r="A125" s="92" t="s">
        <v>161</v>
      </c>
      <c r="B125" s="494">
        <v>247</v>
      </c>
      <c r="C125" s="495">
        <v>44785</v>
      </c>
      <c r="D125" s="496" t="s">
        <v>12</v>
      </c>
      <c r="E125" s="497">
        <v>10000</v>
      </c>
      <c r="F125" s="497">
        <v>1000</v>
      </c>
      <c r="G125" s="24">
        <f t="shared" si="11"/>
        <v>10000000</v>
      </c>
      <c r="H125" s="498">
        <v>44854</v>
      </c>
      <c r="I125" s="498">
        <v>45250</v>
      </c>
      <c r="J125" s="499" t="s">
        <v>62</v>
      </c>
      <c r="K125" s="500" t="s">
        <v>405</v>
      </c>
      <c r="L125" s="27" t="s">
        <v>26</v>
      </c>
      <c r="M125" s="494">
        <v>12.83</v>
      </c>
      <c r="N125" s="502" t="s">
        <v>15</v>
      </c>
    </row>
    <row r="126" spans="1:14" ht="15" customHeight="1" x14ac:dyDescent="0.25">
      <c r="A126" s="92" t="s">
        <v>161</v>
      </c>
      <c r="B126" s="494">
        <v>248</v>
      </c>
      <c r="C126" s="495">
        <v>44785</v>
      </c>
      <c r="D126" s="496" t="s">
        <v>12</v>
      </c>
      <c r="E126" s="497">
        <v>3000</v>
      </c>
      <c r="F126" s="497">
        <v>3000</v>
      </c>
      <c r="G126" s="24">
        <f t="shared" si="11"/>
        <v>9000000</v>
      </c>
      <c r="H126" s="498">
        <v>44854</v>
      </c>
      <c r="I126" s="498">
        <v>45250</v>
      </c>
      <c r="J126" s="499" t="s">
        <v>62</v>
      </c>
      <c r="K126" s="500" t="s">
        <v>405</v>
      </c>
      <c r="L126" s="27" t="s">
        <v>26</v>
      </c>
      <c r="M126" s="494">
        <v>20.3</v>
      </c>
      <c r="N126" s="502" t="s">
        <v>15</v>
      </c>
    </row>
    <row r="127" spans="1:14" ht="15" customHeight="1" x14ac:dyDescent="0.25">
      <c r="A127" s="76"/>
      <c r="B127" s="77"/>
      <c r="C127" s="77"/>
      <c r="D127" s="132"/>
      <c r="E127" s="77"/>
      <c r="F127" s="77"/>
      <c r="G127" s="77"/>
      <c r="H127" s="77"/>
      <c r="I127" s="77"/>
      <c r="J127" s="77"/>
      <c r="K127" s="77"/>
      <c r="L127" s="77"/>
      <c r="M127" s="78"/>
      <c r="N127" s="93"/>
    </row>
    <row r="128" spans="1:14" ht="15" customHeight="1" x14ac:dyDescent="0.25">
      <c r="A128" s="92" t="s">
        <v>31</v>
      </c>
      <c r="B128" s="15">
        <v>97</v>
      </c>
      <c r="C128" s="16">
        <v>43196</v>
      </c>
      <c r="D128" s="130" t="s">
        <v>16</v>
      </c>
      <c r="E128" s="9">
        <v>5000</v>
      </c>
      <c r="F128" s="9">
        <v>1000</v>
      </c>
      <c r="G128" s="9">
        <f>E128*F128</f>
        <v>5000000</v>
      </c>
      <c r="H128" s="16">
        <v>43199</v>
      </c>
      <c r="I128" s="17">
        <v>45023</v>
      </c>
      <c r="J128" s="31" t="s">
        <v>13</v>
      </c>
      <c r="K128" s="32">
        <v>5.8000000000000003E-2</v>
      </c>
      <c r="L128" s="21" t="s">
        <v>14</v>
      </c>
      <c r="M128" s="15">
        <v>100</v>
      </c>
      <c r="N128" s="95" t="s">
        <v>15</v>
      </c>
    </row>
    <row r="129" spans="1:14" ht="15" customHeight="1" x14ac:dyDescent="0.25">
      <c r="A129" s="92" t="s">
        <v>31</v>
      </c>
      <c r="B129" s="15">
        <v>98</v>
      </c>
      <c r="C129" s="16">
        <v>43397</v>
      </c>
      <c r="D129" s="130" t="s">
        <v>16</v>
      </c>
      <c r="E129" s="9">
        <v>400</v>
      </c>
      <c r="F129" s="9">
        <v>10000</v>
      </c>
      <c r="G129" s="9">
        <f>E129*F129</f>
        <v>4000000</v>
      </c>
      <c r="H129" s="16">
        <v>43396</v>
      </c>
      <c r="I129" s="17">
        <v>45219</v>
      </c>
      <c r="J129" s="31" t="s">
        <v>13</v>
      </c>
      <c r="K129" s="14">
        <v>0.05</v>
      </c>
      <c r="L129" s="21" t="s">
        <v>14</v>
      </c>
      <c r="M129" s="15">
        <v>100</v>
      </c>
      <c r="N129" s="95" t="s">
        <v>15</v>
      </c>
    </row>
    <row r="130" spans="1:14" ht="15" customHeight="1" x14ac:dyDescent="0.25">
      <c r="A130" s="92" t="s">
        <v>31</v>
      </c>
      <c r="B130" s="15">
        <v>102</v>
      </c>
      <c r="C130" s="16">
        <v>43482</v>
      </c>
      <c r="D130" s="130" t="s">
        <v>17</v>
      </c>
      <c r="E130" s="9">
        <v>2000</v>
      </c>
      <c r="F130" s="9">
        <v>5000</v>
      </c>
      <c r="G130" s="9">
        <f>E130*F130</f>
        <v>10000000</v>
      </c>
      <c r="H130" s="16">
        <v>43486</v>
      </c>
      <c r="I130" s="17">
        <v>45310</v>
      </c>
      <c r="J130" s="31" t="s">
        <v>13</v>
      </c>
      <c r="K130" s="14">
        <v>0.04</v>
      </c>
      <c r="L130" s="21" t="s">
        <v>14</v>
      </c>
      <c r="M130" s="15">
        <v>15.3</v>
      </c>
      <c r="N130" s="95" t="s">
        <v>15</v>
      </c>
    </row>
    <row r="131" spans="1:14" s="56" customFormat="1" ht="15" x14ac:dyDescent="0.25">
      <c r="A131" s="92" t="s">
        <v>31</v>
      </c>
      <c r="B131" s="10">
        <v>110</v>
      </c>
      <c r="C131" s="3">
        <v>43682</v>
      </c>
      <c r="D131" s="135" t="s">
        <v>16</v>
      </c>
      <c r="E131" s="4">
        <v>40</v>
      </c>
      <c r="F131" s="4">
        <v>100000</v>
      </c>
      <c r="G131" s="9">
        <f>E131*F131</f>
        <v>4000000</v>
      </c>
      <c r="H131" s="6">
        <v>43699</v>
      </c>
      <c r="I131" s="6">
        <v>45526</v>
      </c>
      <c r="J131" s="7" t="s">
        <v>13</v>
      </c>
      <c r="K131" s="118">
        <v>4.4999999999999998E-2</v>
      </c>
      <c r="L131" s="12" t="s">
        <v>14</v>
      </c>
      <c r="M131" s="10">
        <v>45</v>
      </c>
      <c r="N131" s="98" t="s">
        <v>15</v>
      </c>
    </row>
    <row r="132" spans="1:14" s="56" customFormat="1" ht="15" x14ac:dyDescent="0.25">
      <c r="A132" s="92" t="s">
        <v>31</v>
      </c>
      <c r="B132" s="277">
        <v>119</v>
      </c>
      <c r="C132" s="278">
        <v>44076</v>
      </c>
      <c r="D132" s="279" t="s">
        <v>17</v>
      </c>
      <c r="E132" s="280">
        <v>100000</v>
      </c>
      <c r="F132" s="280">
        <v>100</v>
      </c>
      <c r="G132" s="9">
        <f>E132*F132</f>
        <v>10000000</v>
      </c>
      <c r="H132" s="281">
        <v>44071</v>
      </c>
      <c r="I132" s="281">
        <v>45896</v>
      </c>
      <c r="J132" s="282" t="s">
        <v>13</v>
      </c>
      <c r="K132" s="288">
        <v>5.5E-2</v>
      </c>
      <c r="L132" s="283" t="s">
        <v>14</v>
      </c>
      <c r="M132" s="277">
        <v>56.99</v>
      </c>
      <c r="N132" s="284" t="s">
        <v>15</v>
      </c>
    </row>
    <row r="133" spans="1:14" ht="15" customHeight="1" x14ac:dyDescent="0.25">
      <c r="A133" s="76"/>
      <c r="B133" s="77"/>
      <c r="C133" s="77"/>
      <c r="D133" s="132"/>
      <c r="E133" s="77"/>
      <c r="F133" s="77"/>
      <c r="G133" s="77"/>
      <c r="H133" s="77"/>
      <c r="I133" s="77"/>
      <c r="J133" s="77"/>
      <c r="K133" s="77"/>
      <c r="L133" s="77"/>
      <c r="M133" s="78"/>
      <c r="N133" s="93"/>
    </row>
    <row r="134" spans="1:14" s="269" customFormat="1" ht="15" customHeight="1" x14ac:dyDescent="0.25">
      <c r="A134" s="197" t="s">
        <v>110</v>
      </c>
      <c r="B134" s="277">
        <v>162</v>
      </c>
      <c r="C134" s="278">
        <v>44089</v>
      </c>
      <c r="D134" s="279" t="s">
        <v>12</v>
      </c>
      <c r="E134" s="280">
        <v>503</v>
      </c>
      <c r="F134" s="280">
        <v>3325</v>
      </c>
      <c r="G134" s="4">
        <f t="shared" ref="G134:G260" si="12">F134*E134</f>
        <v>1672475</v>
      </c>
      <c r="H134" s="281">
        <v>44086</v>
      </c>
      <c r="I134" s="281">
        <v>45473</v>
      </c>
      <c r="J134" s="282" t="s">
        <v>22</v>
      </c>
      <c r="K134" s="120">
        <v>0</v>
      </c>
      <c r="L134" s="283" t="s">
        <v>20</v>
      </c>
      <c r="M134" s="277">
        <v>63.62</v>
      </c>
      <c r="N134" s="284" t="s">
        <v>15</v>
      </c>
    </row>
    <row r="135" spans="1:14" s="269" customFormat="1" ht="15" customHeight="1" x14ac:dyDescent="0.25">
      <c r="A135" s="197" t="s">
        <v>110</v>
      </c>
      <c r="B135" s="277">
        <v>163</v>
      </c>
      <c r="C135" s="278">
        <v>44089</v>
      </c>
      <c r="D135" s="279" t="s">
        <v>12</v>
      </c>
      <c r="E135" s="280">
        <v>827</v>
      </c>
      <c r="F135" s="280">
        <v>3100</v>
      </c>
      <c r="G135" s="4">
        <f t="shared" si="12"/>
        <v>2563700</v>
      </c>
      <c r="H135" s="281">
        <v>44086</v>
      </c>
      <c r="I135" s="281">
        <v>45473</v>
      </c>
      <c r="J135" s="282" t="s">
        <v>22</v>
      </c>
      <c r="K135" s="120">
        <v>0</v>
      </c>
      <c r="L135" s="283" t="s">
        <v>20</v>
      </c>
      <c r="M135" s="277">
        <v>80.05</v>
      </c>
      <c r="N135" s="284" t="s">
        <v>15</v>
      </c>
    </row>
    <row r="136" spans="1:14" s="269" customFormat="1" ht="15" customHeight="1" x14ac:dyDescent="0.25">
      <c r="A136" s="197" t="s">
        <v>110</v>
      </c>
      <c r="B136" s="277">
        <v>164</v>
      </c>
      <c r="C136" s="278">
        <v>44095</v>
      </c>
      <c r="D136" s="279" t="s">
        <v>12</v>
      </c>
      <c r="E136" s="280">
        <v>1408</v>
      </c>
      <c r="F136" s="280">
        <v>2994</v>
      </c>
      <c r="G136" s="4">
        <f t="shared" si="12"/>
        <v>4215552</v>
      </c>
      <c r="H136" s="281">
        <v>44086</v>
      </c>
      <c r="I136" s="281">
        <v>45473</v>
      </c>
      <c r="J136" s="282" t="s">
        <v>22</v>
      </c>
      <c r="K136" s="120">
        <v>0</v>
      </c>
      <c r="L136" s="283" t="s">
        <v>20</v>
      </c>
      <c r="M136" s="277">
        <v>89.84</v>
      </c>
      <c r="N136" s="284" t="s">
        <v>15</v>
      </c>
    </row>
    <row r="137" spans="1:14" s="269" customFormat="1" ht="15" customHeight="1" x14ac:dyDescent="0.25">
      <c r="A137" s="197" t="s">
        <v>110</v>
      </c>
      <c r="B137" s="277">
        <v>165</v>
      </c>
      <c r="C137" s="278">
        <v>44091</v>
      </c>
      <c r="D137" s="279" t="s">
        <v>12</v>
      </c>
      <c r="E137" s="280">
        <v>815</v>
      </c>
      <c r="F137" s="280">
        <v>2650</v>
      </c>
      <c r="G137" s="4">
        <f t="shared" si="12"/>
        <v>2159750</v>
      </c>
      <c r="H137" s="281">
        <v>44086</v>
      </c>
      <c r="I137" s="281">
        <v>45473</v>
      </c>
      <c r="J137" s="282" t="s">
        <v>22</v>
      </c>
      <c r="K137" s="120">
        <v>0</v>
      </c>
      <c r="L137" s="283" t="s">
        <v>20</v>
      </c>
      <c r="M137" s="277">
        <v>99.88</v>
      </c>
      <c r="N137" s="284" t="s">
        <v>15</v>
      </c>
    </row>
    <row r="138" spans="1:14" s="269" customFormat="1" ht="15" customHeight="1" x14ac:dyDescent="0.25">
      <c r="A138" s="197" t="s">
        <v>110</v>
      </c>
      <c r="B138" s="304">
        <v>166</v>
      </c>
      <c r="C138" s="305">
        <v>44134</v>
      </c>
      <c r="D138" s="306" t="s">
        <v>12</v>
      </c>
      <c r="E138" s="307">
        <v>512</v>
      </c>
      <c r="F138" s="307">
        <v>3307</v>
      </c>
      <c r="G138" s="4">
        <f t="shared" si="12"/>
        <v>1693184</v>
      </c>
      <c r="H138" s="308">
        <v>44123</v>
      </c>
      <c r="I138" s="308">
        <v>45473</v>
      </c>
      <c r="J138" s="309" t="s">
        <v>22</v>
      </c>
      <c r="K138" s="120">
        <v>0</v>
      </c>
      <c r="L138" s="310" t="s">
        <v>20</v>
      </c>
      <c r="M138" s="304">
        <v>81.25</v>
      </c>
      <c r="N138" s="311" t="s">
        <v>15</v>
      </c>
    </row>
    <row r="139" spans="1:14" s="269" customFormat="1" ht="15" customHeight="1" x14ac:dyDescent="0.25">
      <c r="A139" s="197" t="s">
        <v>110</v>
      </c>
      <c r="B139" s="304">
        <v>167</v>
      </c>
      <c r="C139" s="305">
        <v>44134</v>
      </c>
      <c r="D139" s="306" t="s">
        <v>12</v>
      </c>
      <c r="E139" s="307">
        <v>880</v>
      </c>
      <c r="F139" s="307">
        <v>3138</v>
      </c>
      <c r="G139" s="4">
        <f t="shared" si="12"/>
        <v>2761440</v>
      </c>
      <c r="H139" s="308">
        <v>44123</v>
      </c>
      <c r="I139" s="308">
        <v>45473</v>
      </c>
      <c r="J139" s="309" t="s">
        <v>22</v>
      </c>
      <c r="K139" s="120">
        <v>0</v>
      </c>
      <c r="L139" s="310" t="s">
        <v>20</v>
      </c>
      <c r="M139" s="304">
        <v>75</v>
      </c>
      <c r="N139" s="311" t="s">
        <v>15</v>
      </c>
    </row>
    <row r="140" spans="1:14" s="269" customFormat="1" ht="15" customHeight="1" x14ac:dyDescent="0.25">
      <c r="A140" s="197" t="s">
        <v>110</v>
      </c>
      <c r="B140" s="10">
        <v>168</v>
      </c>
      <c r="C140" s="3">
        <v>44138</v>
      </c>
      <c r="D140" s="135" t="s">
        <v>12</v>
      </c>
      <c r="E140" s="4">
        <v>1353</v>
      </c>
      <c r="F140" s="4">
        <v>2968</v>
      </c>
      <c r="G140" s="4">
        <f t="shared" si="12"/>
        <v>4015704</v>
      </c>
      <c r="H140" s="6">
        <v>44123</v>
      </c>
      <c r="I140" s="6">
        <v>45473</v>
      </c>
      <c r="J140" s="7" t="s">
        <v>22</v>
      </c>
      <c r="K140" s="120">
        <v>0</v>
      </c>
      <c r="L140" s="28" t="s">
        <v>20</v>
      </c>
      <c r="M140" s="10">
        <v>90.17</v>
      </c>
      <c r="N140" s="98" t="s">
        <v>15</v>
      </c>
    </row>
    <row r="141" spans="1:14" s="269" customFormat="1" ht="15" customHeight="1" x14ac:dyDescent="0.25">
      <c r="A141" s="197" t="s">
        <v>110</v>
      </c>
      <c r="B141" s="10">
        <v>169</v>
      </c>
      <c r="C141" s="3">
        <v>44138</v>
      </c>
      <c r="D141" s="135" t="s">
        <v>12</v>
      </c>
      <c r="E141" s="4">
        <v>981</v>
      </c>
      <c r="F141" s="4">
        <v>2837</v>
      </c>
      <c r="G141" s="4">
        <f t="shared" si="12"/>
        <v>2783097</v>
      </c>
      <c r="H141" s="6">
        <v>44123</v>
      </c>
      <c r="I141" s="6">
        <v>45473</v>
      </c>
      <c r="J141" s="7" t="s">
        <v>22</v>
      </c>
      <c r="K141" s="120">
        <v>0</v>
      </c>
      <c r="L141" s="28" t="s">
        <v>20</v>
      </c>
      <c r="M141" s="10">
        <v>100</v>
      </c>
      <c r="N141" s="98" t="s">
        <v>15</v>
      </c>
    </row>
    <row r="142" spans="1:14" s="269" customFormat="1" ht="15" customHeight="1" x14ac:dyDescent="0.25">
      <c r="A142" s="197" t="s">
        <v>110</v>
      </c>
      <c r="B142" s="10">
        <v>170</v>
      </c>
      <c r="C142" s="3">
        <v>44138</v>
      </c>
      <c r="D142" s="135" t="s">
        <v>12</v>
      </c>
      <c r="E142" s="4">
        <v>3683</v>
      </c>
      <c r="F142" s="4">
        <v>2979</v>
      </c>
      <c r="G142" s="4">
        <f t="shared" si="12"/>
        <v>10971657</v>
      </c>
      <c r="H142" s="6">
        <v>44128</v>
      </c>
      <c r="I142" s="6">
        <v>45473</v>
      </c>
      <c r="J142" s="7" t="s">
        <v>22</v>
      </c>
      <c r="K142" s="120">
        <v>0</v>
      </c>
      <c r="L142" s="28" t="s">
        <v>32</v>
      </c>
      <c r="M142" s="10">
        <v>86.94</v>
      </c>
      <c r="N142" s="98" t="s">
        <v>15</v>
      </c>
    </row>
    <row r="143" spans="1:14" s="269" customFormat="1" ht="15" customHeight="1" x14ac:dyDescent="0.25">
      <c r="A143" s="197" t="s">
        <v>110</v>
      </c>
      <c r="B143" s="10">
        <v>171</v>
      </c>
      <c r="C143" s="3">
        <v>44138</v>
      </c>
      <c r="D143" s="135" t="s">
        <v>12</v>
      </c>
      <c r="E143" s="4">
        <v>1598</v>
      </c>
      <c r="F143" s="4">
        <v>2706</v>
      </c>
      <c r="G143" s="4">
        <f t="shared" si="12"/>
        <v>4324188</v>
      </c>
      <c r="H143" s="6">
        <v>44128</v>
      </c>
      <c r="I143" s="6">
        <v>45473</v>
      </c>
      <c r="J143" s="7" t="s">
        <v>22</v>
      </c>
      <c r="K143" s="120">
        <v>0</v>
      </c>
      <c r="L143" s="28" t="s">
        <v>20</v>
      </c>
      <c r="M143" s="10">
        <v>91.8</v>
      </c>
      <c r="N143" s="98" t="s">
        <v>15</v>
      </c>
    </row>
    <row r="144" spans="1:14" s="269" customFormat="1" ht="15" customHeight="1" x14ac:dyDescent="0.25">
      <c r="A144" s="197" t="s">
        <v>110</v>
      </c>
      <c r="B144" s="10">
        <v>174</v>
      </c>
      <c r="C144" s="3">
        <v>44138</v>
      </c>
      <c r="D144" s="135" t="s">
        <v>12</v>
      </c>
      <c r="E144" s="4">
        <v>879</v>
      </c>
      <c r="F144" s="4">
        <v>3671</v>
      </c>
      <c r="G144" s="4">
        <f t="shared" si="12"/>
        <v>3226809</v>
      </c>
      <c r="H144" s="6">
        <v>44128</v>
      </c>
      <c r="I144" s="6">
        <v>45473</v>
      </c>
      <c r="J144" s="7" t="s">
        <v>22</v>
      </c>
      <c r="K144" s="120">
        <v>0</v>
      </c>
      <c r="L144" s="28" t="s">
        <v>20</v>
      </c>
      <c r="M144" s="10">
        <v>93.74</v>
      </c>
      <c r="N144" s="98" t="s">
        <v>15</v>
      </c>
    </row>
    <row r="145" spans="1:14" s="269" customFormat="1" ht="15" customHeight="1" x14ac:dyDescent="0.25">
      <c r="A145" s="197" t="s">
        <v>110</v>
      </c>
      <c r="B145" s="304">
        <v>175</v>
      </c>
      <c r="C145" s="305">
        <v>44181</v>
      </c>
      <c r="D145" s="306" t="s">
        <v>12</v>
      </c>
      <c r="E145" s="307">
        <v>3109</v>
      </c>
      <c r="F145" s="307">
        <v>3021</v>
      </c>
      <c r="G145" s="4">
        <f t="shared" si="12"/>
        <v>9392289</v>
      </c>
      <c r="H145" s="308">
        <v>44173</v>
      </c>
      <c r="I145" s="308">
        <v>45473</v>
      </c>
      <c r="J145" s="309" t="s">
        <v>22</v>
      </c>
      <c r="K145" s="120">
        <v>0</v>
      </c>
      <c r="L145" s="310" t="s">
        <v>20</v>
      </c>
      <c r="M145" s="304">
        <v>77.260000000000005</v>
      </c>
      <c r="N145" s="311" t="s">
        <v>15</v>
      </c>
    </row>
    <row r="146" spans="1:14" s="269" customFormat="1" ht="15" customHeight="1" x14ac:dyDescent="0.25">
      <c r="A146" s="197" t="s">
        <v>110</v>
      </c>
      <c r="B146" s="304">
        <v>176</v>
      </c>
      <c r="C146" s="305">
        <v>44181</v>
      </c>
      <c r="D146" s="306" t="s">
        <v>12</v>
      </c>
      <c r="E146" s="307">
        <v>1213</v>
      </c>
      <c r="F146" s="307">
        <v>2888</v>
      </c>
      <c r="G146" s="4">
        <f t="shared" si="12"/>
        <v>3503144</v>
      </c>
      <c r="H146" s="308">
        <v>44173</v>
      </c>
      <c r="I146" s="308">
        <v>45473</v>
      </c>
      <c r="J146" s="309" t="s">
        <v>22</v>
      </c>
      <c r="K146" s="120">
        <v>0</v>
      </c>
      <c r="L146" s="310" t="s">
        <v>20</v>
      </c>
      <c r="M146" s="304">
        <v>70.16</v>
      </c>
      <c r="N146" s="311" t="s">
        <v>15</v>
      </c>
    </row>
    <row r="147" spans="1:14" s="269" customFormat="1" ht="15" customHeight="1" x14ac:dyDescent="0.25">
      <c r="A147" s="197" t="s">
        <v>110</v>
      </c>
      <c r="B147" s="304">
        <v>177</v>
      </c>
      <c r="C147" s="305">
        <v>44181</v>
      </c>
      <c r="D147" s="306" t="s">
        <v>12</v>
      </c>
      <c r="E147" s="307">
        <v>2939</v>
      </c>
      <c r="F147" s="307">
        <v>3312</v>
      </c>
      <c r="G147" s="4">
        <f t="shared" si="12"/>
        <v>9733968</v>
      </c>
      <c r="H147" s="308">
        <v>44173</v>
      </c>
      <c r="I147" s="308">
        <v>45473</v>
      </c>
      <c r="J147" s="309" t="s">
        <v>22</v>
      </c>
      <c r="K147" s="120">
        <v>0</v>
      </c>
      <c r="L147" s="310" t="s">
        <v>20</v>
      </c>
      <c r="M147" s="304">
        <v>82.03</v>
      </c>
      <c r="N147" s="311" t="s">
        <v>15</v>
      </c>
    </row>
    <row r="148" spans="1:14" s="269" customFormat="1" ht="15" customHeight="1" x14ac:dyDescent="0.25">
      <c r="A148" s="197" t="s">
        <v>110</v>
      </c>
      <c r="B148" s="304">
        <v>178</v>
      </c>
      <c r="C148" s="305">
        <v>44181</v>
      </c>
      <c r="D148" s="306" t="s">
        <v>12</v>
      </c>
      <c r="E148" s="307">
        <v>674</v>
      </c>
      <c r="F148" s="307">
        <v>2756</v>
      </c>
      <c r="G148" s="4">
        <f t="shared" si="12"/>
        <v>1857544</v>
      </c>
      <c r="H148" s="308">
        <v>44173</v>
      </c>
      <c r="I148" s="308">
        <v>45473</v>
      </c>
      <c r="J148" s="309" t="s">
        <v>22</v>
      </c>
      <c r="K148" s="120">
        <v>0</v>
      </c>
      <c r="L148" s="310" t="s">
        <v>20</v>
      </c>
      <c r="M148" s="304">
        <v>65.88</v>
      </c>
      <c r="N148" s="311" t="s">
        <v>15</v>
      </c>
    </row>
    <row r="149" spans="1:14" s="269" customFormat="1" ht="15" customHeight="1" x14ac:dyDescent="0.25">
      <c r="A149" s="197" t="s">
        <v>110</v>
      </c>
      <c r="B149" s="304">
        <v>179</v>
      </c>
      <c r="C149" s="305">
        <v>44181</v>
      </c>
      <c r="D149" s="306" t="s">
        <v>12</v>
      </c>
      <c r="E149" s="307">
        <v>684</v>
      </c>
      <c r="F149" s="307">
        <v>3577</v>
      </c>
      <c r="G149" s="4">
        <f t="shared" si="12"/>
        <v>2446668</v>
      </c>
      <c r="H149" s="308">
        <v>44173</v>
      </c>
      <c r="I149" s="308">
        <v>45473</v>
      </c>
      <c r="J149" s="309" t="s">
        <v>22</v>
      </c>
      <c r="K149" s="120">
        <v>0</v>
      </c>
      <c r="L149" s="310" t="s">
        <v>20</v>
      </c>
      <c r="M149" s="304">
        <v>78.95</v>
      </c>
      <c r="N149" s="311" t="s">
        <v>15</v>
      </c>
    </row>
    <row r="150" spans="1:14" s="269" customFormat="1" ht="15" customHeight="1" x14ac:dyDescent="0.25">
      <c r="A150" s="197" t="s">
        <v>110</v>
      </c>
      <c r="B150" s="10">
        <v>183</v>
      </c>
      <c r="C150" s="3">
        <v>44264</v>
      </c>
      <c r="D150" s="135" t="s">
        <v>12</v>
      </c>
      <c r="E150" s="4">
        <v>1429</v>
      </c>
      <c r="F150" s="4">
        <v>3458</v>
      </c>
      <c r="G150" s="4">
        <f t="shared" si="12"/>
        <v>4941482</v>
      </c>
      <c r="H150" s="6">
        <v>44261</v>
      </c>
      <c r="I150" s="6">
        <v>45473</v>
      </c>
      <c r="J150" s="7" t="s">
        <v>22</v>
      </c>
      <c r="K150" s="120">
        <v>0</v>
      </c>
      <c r="L150" s="28" t="s">
        <v>32</v>
      </c>
      <c r="M150" s="10">
        <v>78.52</v>
      </c>
      <c r="N150" s="98" t="s">
        <v>15</v>
      </c>
    </row>
    <row r="151" spans="1:14" s="269" customFormat="1" ht="15" customHeight="1" x14ac:dyDescent="0.25">
      <c r="A151" s="197" t="s">
        <v>110</v>
      </c>
      <c r="B151" s="10">
        <v>184</v>
      </c>
      <c r="C151" s="3">
        <v>44264</v>
      </c>
      <c r="D151" s="135" t="s">
        <v>12</v>
      </c>
      <c r="E151" s="4">
        <v>1302</v>
      </c>
      <c r="F151" s="4">
        <v>3326</v>
      </c>
      <c r="G151" s="4">
        <f t="shared" si="12"/>
        <v>4330452</v>
      </c>
      <c r="H151" s="6">
        <v>44261</v>
      </c>
      <c r="I151" s="6">
        <v>45474</v>
      </c>
      <c r="J151" s="7" t="s">
        <v>22</v>
      </c>
      <c r="K151" s="120">
        <v>0</v>
      </c>
      <c r="L151" s="28" t="s">
        <v>32</v>
      </c>
      <c r="M151" s="10">
        <v>92.01</v>
      </c>
      <c r="N151" s="98" t="s">
        <v>15</v>
      </c>
    </row>
    <row r="152" spans="1:14" s="269" customFormat="1" ht="15" customHeight="1" x14ac:dyDescent="0.25">
      <c r="A152" s="197" t="s">
        <v>110</v>
      </c>
      <c r="B152" s="10">
        <v>185</v>
      </c>
      <c r="C152" s="3">
        <v>44273</v>
      </c>
      <c r="D152" s="135" t="s">
        <v>12</v>
      </c>
      <c r="E152" s="4">
        <v>2710</v>
      </c>
      <c r="F152" s="4">
        <v>2904</v>
      </c>
      <c r="G152" s="4">
        <f t="shared" si="12"/>
        <v>7869840</v>
      </c>
      <c r="H152" s="6">
        <v>44261</v>
      </c>
      <c r="I152" s="6">
        <v>45474</v>
      </c>
      <c r="J152" s="7" t="s">
        <v>22</v>
      </c>
      <c r="K152" s="120">
        <v>0</v>
      </c>
      <c r="L152" s="28" t="s">
        <v>20</v>
      </c>
      <c r="M152" s="10">
        <v>85.02</v>
      </c>
      <c r="N152" s="98" t="s">
        <v>15</v>
      </c>
    </row>
    <row r="153" spans="1:14" s="269" customFormat="1" ht="15" customHeight="1" x14ac:dyDescent="0.25">
      <c r="A153" s="197" t="s">
        <v>110</v>
      </c>
      <c r="B153" s="10">
        <v>186</v>
      </c>
      <c r="C153" s="3">
        <v>44273</v>
      </c>
      <c r="D153" s="135" t="s">
        <v>12</v>
      </c>
      <c r="E153" s="4">
        <v>1879</v>
      </c>
      <c r="F153" s="4">
        <v>2825</v>
      </c>
      <c r="G153" s="4">
        <f t="shared" si="12"/>
        <v>5308175</v>
      </c>
      <c r="H153" s="6">
        <v>44261</v>
      </c>
      <c r="I153" s="6">
        <v>45474</v>
      </c>
      <c r="J153" s="7" t="s">
        <v>22</v>
      </c>
      <c r="K153" s="120">
        <v>0</v>
      </c>
      <c r="L153" s="28" t="s">
        <v>32</v>
      </c>
      <c r="M153" s="10">
        <v>88.4</v>
      </c>
      <c r="N153" s="98" t="s">
        <v>15</v>
      </c>
    </row>
    <row r="154" spans="1:14" s="269" customFormat="1" ht="15" customHeight="1" x14ac:dyDescent="0.25">
      <c r="A154" s="81" t="s">
        <v>110</v>
      </c>
      <c r="B154" s="363">
        <v>195</v>
      </c>
      <c r="C154" s="364">
        <v>44348</v>
      </c>
      <c r="D154" s="365" t="s">
        <v>12</v>
      </c>
      <c r="E154" s="366">
        <v>1040</v>
      </c>
      <c r="F154" s="366">
        <v>4123</v>
      </c>
      <c r="G154" s="4">
        <f t="shared" si="12"/>
        <v>4287920</v>
      </c>
      <c r="H154" s="367">
        <v>44320</v>
      </c>
      <c r="I154" s="367">
        <v>45474</v>
      </c>
      <c r="J154" s="368" t="s">
        <v>22</v>
      </c>
      <c r="K154" s="120">
        <v>0</v>
      </c>
      <c r="L154" s="369" t="s">
        <v>20</v>
      </c>
      <c r="M154" s="363">
        <v>90.29</v>
      </c>
      <c r="N154" s="370" t="s">
        <v>15</v>
      </c>
    </row>
    <row r="155" spans="1:14" s="269" customFormat="1" ht="15" customHeight="1" x14ac:dyDescent="0.25">
      <c r="A155" s="81" t="s">
        <v>110</v>
      </c>
      <c r="B155" s="363">
        <v>196</v>
      </c>
      <c r="C155" s="364">
        <v>44348</v>
      </c>
      <c r="D155" s="365" t="s">
        <v>12</v>
      </c>
      <c r="E155" s="366">
        <v>1546</v>
      </c>
      <c r="F155" s="366">
        <v>3607</v>
      </c>
      <c r="G155" s="4">
        <f t="shared" si="12"/>
        <v>5576422</v>
      </c>
      <c r="H155" s="367">
        <v>44320</v>
      </c>
      <c r="I155" s="367">
        <v>45474</v>
      </c>
      <c r="J155" s="368" t="s">
        <v>22</v>
      </c>
      <c r="K155" s="120">
        <v>0</v>
      </c>
      <c r="L155" s="369" t="s">
        <v>32</v>
      </c>
      <c r="M155" s="363">
        <v>85.19</v>
      </c>
      <c r="N155" s="370" t="s">
        <v>15</v>
      </c>
    </row>
    <row r="156" spans="1:14" s="269" customFormat="1" ht="15" customHeight="1" x14ac:dyDescent="0.25">
      <c r="A156" s="81" t="s">
        <v>110</v>
      </c>
      <c r="B156" s="363">
        <v>197</v>
      </c>
      <c r="C156" s="364">
        <v>44351</v>
      </c>
      <c r="D156" s="365" t="s">
        <v>12</v>
      </c>
      <c r="E156" s="366">
        <v>4760</v>
      </c>
      <c r="F156" s="366">
        <v>3118</v>
      </c>
      <c r="G156" s="4">
        <f t="shared" si="12"/>
        <v>14841680</v>
      </c>
      <c r="H156" s="367">
        <v>44335</v>
      </c>
      <c r="I156" s="367">
        <v>45474</v>
      </c>
      <c r="J156" s="368" t="s">
        <v>22</v>
      </c>
      <c r="K156" s="120">
        <v>0</v>
      </c>
      <c r="L156" s="369" t="s">
        <v>32</v>
      </c>
      <c r="M156" s="363">
        <v>74.31</v>
      </c>
      <c r="N156" s="370" t="s">
        <v>15</v>
      </c>
    </row>
    <row r="157" spans="1:14" s="269" customFormat="1" ht="15" customHeight="1" x14ac:dyDescent="0.25">
      <c r="A157" s="81" t="s">
        <v>110</v>
      </c>
      <c r="B157" s="10">
        <v>199</v>
      </c>
      <c r="C157" s="3">
        <v>44383</v>
      </c>
      <c r="D157" s="135" t="s">
        <v>12</v>
      </c>
      <c r="E157" s="4">
        <v>1110</v>
      </c>
      <c r="F157" s="4">
        <v>3249</v>
      </c>
      <c r="G157" s="4">
        <f t="shared" si="12"/>
        <v>3606390</v>
      </c>
      <c r="H157" s="6">
        <v>44367</v>
      </c>
      <c r="I157" s="6">
        <v>45597</v>
      </c>
      <c r="J157" s="7" t="s">
        <v>22</v>
      </c>
      <c r="K157" s="120">
        <v>0</v>
      </c>
      <c r="L157" s="28" t="s">
        <v>20</v>
      </c>
      <c r="M157" s="10">
        <v>82.79</v>
      </c>
      <c r="N157" s="98" t="s">
        <v>15</v>
      </c>
    </row>
    <row r="158" spans="1:14" s="269" customFormat="1" ht="15" customHeight="1" x14ac:dyDescent="0.25">
      <c r="A158" s="81" t="s">
        <v>110</v>
      </c>
      <c r="B158" s="10">
        <v>200</v>
      </c>
      <c r="C158" s="3">
        <v>44383</v>
      </c>
      <c r="D158" s="135" t="s">
        <v>12</v>
      </c>
      <c r="E158" s="4">
        <v>1092</v>
      </c>
      <c r="F158" s="4">
        <v>3122</v>
      </c>
      <c r="G158" s="4">
        <f t="shared" si="12"/>
        <v>3409224</v>
      </c>
      <c r="H158" s="6">
        <v>44367</v>
      </c>
      <c r="I158" s="6">
        <v>45597</v>
      </c>
      <c r="J158" s="7" t="s">
        <v>22</v>
      </c>
      <c r="K158" s="120">
        <v>0</v>
      </c>
      <c r="L158" s="28" t="s">
        <v>32</v>
      </c>
      <c r="M158" s="10">
        <v>57.23</v>
      </c>
      <c r="N158" s="98" t="s">
        <v>15</v>
      </c>
    </row>
    <row r="159" spans="1:14" s="269" customFormat="1" ht="15" customHeight="1" x14ac:dyDescent="0.25">
      <c r="A159" s="81" t="s">
        <v>110</v>
      </c>
      <c r="B159" s="10">
        <v>201</v>
      </c>
      <c r="C159" s="3">
        <v>44383</v>
      </c>
      <c r="D159" s="135" t="s">
        <v>12</v>
      </c>
      <c r="E159" s="4">
        <v>1547</v>
      </c>
      <c r="F159" s="4">
        <v>2959</v>
      </c>
      <c r="G159" s="4">
        <f t="shared" si="12"/>
        <v>4577573</v>
      </c>
      <c r="H159" s="6">
        <v>44367</v>
      </c>
      <c r="I159" s="6">
        <v>45597</v>
      </c>
      <c r="J159" s="7" t="s">
        <v>22</v>
      </c>
      <c r="K159" s="120">
        <v>0</v>
      </c>
      <c r="L159" s="28" t="s">
        <v>32</v>
      </c>
      <c r="M159" s="10">
        <v>77.569999999999993</v>
      </c>
      <c r="N159" s="98" t="s">
        <v>15</v>
      </c>
    </row>
    <row r="160" spans="1:14" s="269" customFormat="1" ht="15" customHeight="1" x14ac:dyDescent="0.25">
      <c r="A160" s="81" t="s">
        <v>110</v>
      </c>
      <c r="B160" s="10">
        <v>202</v>
      </c>
      <c r="C160" s="3">
        <v>44400</v>
      </c>
      <c r="D160" s="135" t="s">
        <v>12</v>
      </c>
      <c r="E160" s="4">
        <v>254</v>
      </c>
      <c r="F160" s="4">
        <v>4073</v>
      </c>
      <c r="G160" s="4">
        <f t="shared" si="12"/>
        <v>1034542</v>
      </c>
      <c r="H160" s="6">
        <v>44374</v>
      </c>
      <c r="I160" s="6">
        <v>45474</v>
      </c>
      <c r="J160" s="7" t="s">
        <v>22</v>
      </c>
      <c r="K160" s="120">
        <v>0</v>
      </c>
      <c r="L160" s="28" t="s">
        <v>20</v>
      </c>
      <c r="M160" s="10">
        <v>100</v>
      </c>
      <c r="N160" s="98" t="s">
        <v>15</v>
      </c>
    </row>
    <row r="161" spans="1:14" s="269" customFormat="1" ht="15" customHeight="1" x14ac:dyDescent="0.25">
      <c r="A161" s="81" t="s">
        <v>110</v>
      </c>
      <c r="B161" s="10">
        <v>203</v>
      </c>
      <c r="C161" s="3">
        <v>44400</v>
      </c>
      <c r="D161" s="135" t="s">
        <v>12</v>
      </c>
      <c r="E161" s="4">
        <v>428</v>
      </c>
      <c r="F161" s="4">
        <v>3404</v>
      </c>
      <c r="G161" s="4">
        <f t="shared" si="12"/>
        <v>1456912</v>
      </c>
      <c r="H161" s="6">
        <v>44374</v>
      </c>
      <c r="I161" s="6">
        <v>45474</v>
      </c>
      <c r="J161" s="7" t="s">
        <v>22</v>
      </c>
      <c r="K161" s="120">
        <v>0</v>
      </c>
      <c r="L161" s="28" t="s">
        <v>20</v>
      </c>
      <c r="M161" s="10">
        <v>82.48</v>
      </c>
      <c r="N161" s="98" t="s">
        <v>15</v>
      </c>
    </row>
    <row r="162" spans="1:14" s="269" customFormat="1" ht="15" customHeight="1" x14ac:dyDescent="0.25">
      <c r="A162" s="81" t="s">
        <v>110</v>
      </c>
      <c r="B162" s="10">
        <v>205</v>
      </c>
      <c r="C162" s="3">
        <v>44407</v>
      </c>
      <c r="D162" s="135" t="s">
        <v>12</v>
      </c>
      <c r="E162" s="4">
        <v>1530</v>
      </c>
      <c r="F162" s="4">
        <v>2760</v>
      </c>
      <c r="G162" s="4">
        <f t="shared" ref="G162:G220" si="13">F162*E162</f>
        <v>4222800</v>
      </c>
      <c r="H162" s="6">
        <v>44378</v>
      </c>
      <c r="I162" s="6">
        <v>45870</v>
      </c>
      <c r="J162" s="7" t="s">
        <v>22</v>
      </c>
      <c r="K162" s="120">
        <v>0</v>
      </c>
      <c r="L162" s="28" t="s">
        <v>20</v>
      </c>
      <c r="M162" s="10">
        <v>83.14</v>
      </c>
      <c r="N162" s="98" t="s">
        <v>15</v>
      </c>
    </row>
    <row r="163" spans="1:14" s="269" customFormat="1" ht="15" customHeight="1" x14ac:dyDescent="0.25">
      <c r="A163" s="81" t="s">
        <v>110</v>
      </c>
      <c r="B163" s="10">
        <v>207</v>
      </c>
      <c r="C163" s="3">
        <v>44405</v>
      </c>
      <c r="D163" s="135" t="s">
        <v>12</v>
      </c>
      <c r="E163" s="4">
        <v>2906</v>
      </c>
      <c r="F163" s="4">
        <v>2960</v>
      </c>
      <c r="G163" s="4">
        <f t="shared" si="13"/>
        <v>8601760</v>
      </c>
      <c r="H163" s="6">
        <v>44378</v>
      </c>
      <c r="I163" s="6">
        <v>46037</v>
      </c>
      <c r="J163" s="7" t="s">
        <v>22</v>
      </c>
      <c r="K163" s="120">
        <v>0</v>
      </c>
      <c r="L163" s="28" t="s">
        <v>20</v>
      </c>
      <c r="M163" s="10">
        <v>62.84</v>
      </c>
      <c r="N163" s="98" t="s">
        <v>15</v>
      </c>
    </row>
    <row r="164" spans="1:14" s="269" customFormat="1" ht="15" customHeight="1" x14ac:dyDescent="0.25">
      <c r="A164" s="81" t="s">
        <v>110</v>
      </c>
      <c r="B164" s="10">
        <v>208</v>
      </c>
      <c r="C164" s="3">
        <v>44405</v>
      </c>
      <c r="D164" s="135" t="s">
        <v>12</v>
      </c>
      <c r="E164" s="4">
        <v>2451</v>
      </c>
      <c r="F164" s="4">
        <v>2851</v>
      </c>
      <c r="G164" s="4">
        <f t="shared" si="13"/>
        <v>6987801</v>
      </c>
      <c r="H164" s="6">
        <v>44378</v>
      </c>
      <c r="I164" s="6">
        <v>46037</v>
      </c>
      <c r="J164" s="7" t="s">
        <v>22</v>
      </c>
      <c r="K164" s="120">
        <v>0</v>
      </c>
      <c r="L164" s="28" t="s">
        <v>20</v>
      </c>
      <c r="M164" s="10">
        <v>88.45</v>
      </c>
      <c r="N164" s="98" t="s">
        <v>15</v>
      </c>
    </row>
    <row r="165" spans="1:14" s="269" customFormat="1" ht="15" customHeight="1" x14ac:dyDescent="0.25">
      <c r="A165" s="81" t="s">
        <v>110</v>
      </c>
      <c r="B165" s="10">
        <v>209</v>
      </c>
      <c r="C165" s="3">
        <v>44438</v>
      </c>
      <c r="D165" s="135" t="s">
        <v>12</v>
      </c>
      <c r="E165" s="4">
        <v>262</v>
      </c>
      <c r="F165" s="4">
        <v>3010</v>
      </c>
      <c r="G165" s="4">
        <f t="shared" si="13"/>
        <v>788620</v>
      </c>
      <c r="H165" s="6">
        <v>44392</v>
      </c>
      <c r="I165" s="6">
        <v>46037</v>
      </c>
      <c r="J165" s="7" t="s">
        <v>22</v>
      </c>
      <c r="K165" s="120">
        <v>0</v>
      </c>
      <c r="L165" s="28" t="s">
        <v>20</v>
      </c>
      <c r="M165" s="10">
        <v>65.27</v>
      </c>
      <c r="N165" s="98" t="s">
        <v>15</v>
      </c>
    </row>
    <row r="166" spans="1:14" s="269" customFormat="1" ht="15" customHeight="1" x14ac:dyDescent="0.25">
      <c r="A166" s="81" t="s">
        <v>110</v>
      </c>
      <c r="B166" s="10">
        <v>210</v>
      </c>
      <c r="C166" s="3">
        <v>44439</v>
      </c>
      <c r="D166" s="135" t="s">
        <v>12</v>
      </c>
      <c r="E166" s="4">
        <v>756</v>
      </c>
      <c r="F166" s="4">
        <v>2782</v>
      </c>
      <c r="G166" s="4">
        <f t="shared" si="13"/>
        <v>2103192</v>
      </c>
      <c r="H166" s="6">
        <v>44392</v>
      </c>
      <c r="I166" s="6">
        <v>46037</v>
      </c>
      <c r="J166" s="7" t="s">
        <v>22</v>
      </c>
      <c r="K166" s="120">
        <v>0</v>
      </c>
      <c r="L166" s="28" t="s">
        <v>20</v>
      </c>
      <c r="M166" s="10">
        <v>75.930000000000007</v>
      </c>
      <c r="N166" s="98" t="s">
        <v>15</v>
      </c>
    </row>
    <row r="167" spans="1:14" s="269" customFormat="1" ht="15" customHeight="1" x14ac:dyDescent="0.25">
      <c r="A167" s="81" t="s">
        <v>110</v>
      </c>
      <c r="B167" s="10">
        <v>211</v>
      </c>
      <c r="C167" s="3">
        <v>44440</v>
      </c>
      <c r="D167" s="135" t="s">
        <v>12</v>
      </c>
      <c r="E167" s="4">
        <v>195</v>
      </c>
      <c r="F167" s="4">
        <v>2580</v>
      </c>
      <c r="G167" s="4">
        <f t="shared" si="13"/>
        <v>503100</v>
      </c>
      <c r="H167" s="6">
        <v>44392</v>
      </c>
      <c r="I167" s="6">
        <v>46037</v>
      </c>
      <c r="J167" s="7" t="s">
        <v>22</v>
      </c>
      <c r="K167" s="120">
        <v>0</v>
      </c>
      <c r="L167" s="28" t="s">
        <v>20</v>
      </c>
      <c r="M167" s="10">
        <v>69.23</v>
      </c>
      <c r="N167" s="98" t="s">
        <v>15</v>
      </c>
    </row>
    <row r="168" spans="1:14" s="269" customFormat="1" ht="15" customHeight="1" x14ac:dyDescent="0.25">
      <c r="A168" s="81" t="s">
        <v>110</v>
      </c>
      <c r="B168" s="10">
        <v>212</v>
      </c>
      <c r="C168" s="3">
        <v>44421</v>
      </c>
      <c r="D168" s="135" t="s">
        <v>12</v>
      </c>
      <c r="E168" s="4">
        <v>1850</v>
      </c>
      <c r="F168" s="4">
        <v>2785</v>
      </c>
      <c r="G168" s="4">
        <f t="shared" si="13"/>
        <v>5152250</v>
      </c>
      <c r="H168" s="6">
        <v>44411</v>
      </c>
      <c r="I168" s="6">
        <v>46022</v>
      </c>
      <c r="J168" s="7" t="s">
        <v>22</v>
      </c>
      <c r="K168" s="120">
        <v>0</v>
      </c>
      <c r="L168" s="28" t="s">
        <v>32</v>
      </c>
      <c r="M168" s="10">
        <v>86.54</v>
      </c>
      <c r="N168" s="98" t="s">
        <v>15</v>
      </c>
    </row>
    <row r="169" spans="1:14" s="269" customFormat="1" ht="15" customHeight="1" x14ac:dyDescent="0.25">
      <c r="A169" s="81" t="s">
        <v>110</v>
      </c>
      <c r="B169" s="10">
        <v>213</v>
      </c>
      <c r="C169" s="3">
        <v>44421</v>
      </c>
      <c r="D169" s="135" t="s">
        <v>12</v>
      </c>
      <c r="E169" s="4">
        <v>2808</v>
      </c>
      <c r="F169" s="4">
        <v>2951</v>
      </c>
      <c r="G169" s="4">
        <f t="shared" si="13"/>
        <v>8286408</v>
      </c>
      <c r="H169" s="6">
        <v>44411</v>
      </c>
      <c r="I169" s="6">
        <v>46022</v>
      </c>
      <c r="J169" s="7" t="s">
        <v>22</v>
      </c>
      <c r="K169" s="120">
        <v>0</v>
      </c>
      <c r="L169" s="28" t="s">
        <v>32</v>
      </c>
      <c r="M169" s="10">
        <v>82.66</v>
      </c>
      <c r="N169" s="98" t="s">
        <v>15</v>
      </c>
    </row>
    <row r="170" spans="1:14" s="269" customFormat="1" ht="15" customHeight="1" x14ac:dyDescent="0.25">
      <c r="A170" s="81" t="s">
        <v>110</v>
      </c>
      <c r="B170" s="10">
        <v>214</v>
      </c>
      <c r="C170" s="3">
        <v>44421</v>
      </c>
      <c r="D170" s="135" t="s">
        <v>12</v>
      </c>
      <c r="E170" s="4">
        <v>1555</v>
      </c>
      <c r="F170" s="4">
        <v>3332</v>
      </c>
      <c r="G170" s="4">
        <f t="shared" si="13"/>
        <v>5181260</v>
      </c>
      <c r="H170" s="6">
        <v>44411</v>
      </c>
      <c r="I170" s="6">
        <v>46022</v>
      </c>
      <c r="J170" s="7" t="s">
        <v>22</v>
      </c>
      <c r="K170" s="120">
        <v>0</v>
      </c>
      <c r="L170" s="28" t="s">
        <v>32</v>
      </c>
      <c r="M170" s="10">
        <v>94.08</v>
      </c>
      <c r="N170" s="98" t="s">
        <v>15</v>
      </c>
    </row>
    <row r="171" spans="1:14" s="269" customFormat="1" ht="15" customHeight="1" x14ac:dyDescent="0.25">
      <c r="A171" s="81" t="s">
        <v>110</v>
      </c>
      <c r="B171" s="10">
        <v>215</v>
      </c>
      <c r="C171" s="3">
        <v>44421</v>
      </c>
      <c r="D171" s="135" t="s">
        <v>12</v>
      </c>
      <c r="E171" s="4">
        <v>1080</v>
      </c>
      <c r="F171" s="4">
        <v>3615</v>
      </c>
      <c r="G171" s="4">
        <f t="shared" si="13"/>
        <v>3904200</v>
      </c>
      <c r="H171" s="6">
        <v>44411</v>
      </c>
      <c r="I171" s="6">
        <v>46022</v>
      </c>
      <c r="J171" s="7" t="s">
        <v>22</v>
      </c>
      <c r="K171" s="120">
        <v>0</v>
      </c>
      <c r="L171" s="28" t="s">
        <v>20</v>
      </c>
      <c r="M171" s="10">
        <v>81.48</v>
      </c>
      <c r="N171" s="98" t="s">
        <v>15</v>
      </c>
    </row>
    <row r="172" spans="1:14" s="269" customFormat="1" ht="15" customHeight="1" x14ac:dyDescent="0.25">
      <c r="A172" s="81" t="s">
        <v>110</v>
      </c>
      <c r="B172" s="407">
        <v>216</v>
      </c>
      <c r="C172" s="408">
        <v>44452</v>
      </c>
      <c r="D172" s="409" t="s">
        <v>12</v>
      </c>
      <c r="E172" s="410">
        <v>1042</v>
      </c>
      <c r="F172" s="410">
        <v>2758</v>
      </c>
      <c r="G172" s="4">
        <f t="shared" si="13"/>
        <v>2873836</v>
      </c>
      <c r="H172" s="411">
        <v>44424</v>
      </c>
      <c r="I172" s="411">
        <v>45870</v>
      </c>
      <c r="J172" s="412" t="s">
        <v>22</v>
      </c>
      <c r="K172" s="120">
        <v>0</v>
      </c>
      <c r="L172" s="413" t="s">
        <v>32</v>
      </c>
      <c r="M172" s="407">
        <v>91.94</v>
      </c>
      <c r="N172" s="414" t="s">
        <v>15</v>
      </c>
    </row>
    <row r="173" spans="1:14" s="269" customFormat="1" ht="15" customHeight="1" x14ac:dyDescent="0.25">
      <c r="A173" s="81" t="s">
        <v>110</v>
      </c>
      <c r="B173" s="425">
        <v>227</v>
      </c>
      <c r="C173" s="426">
        <v>44505</v>
      </c>
      <c r="D173" s="427" t="s">
        <v>12</v>
      </c>
      <c r="E173" s="428">
        <v>2738</v>
      </c>
      <c r="F173" s="428">
        <v>2584</v>
      </c>
      <c r="G173" s="4">
        <f t="shared" si="13"/>
        <v>7074992</v>
      </c>
      <c r="H173" s="429">
        <v>44499</v>
      </c>
      <c r="I173" s="429">
        <v>46296</v>
      </c>
      <c r="J173" s="430" t="s">
        <v>22</v>
      </c>
      <c r="K173" s="120">
        <v>0</v>
      </c>
      <c r="L173" s="431" t="s">
        <v>20</v>
      </c>
      <c r="M173" s="425">
        <v>81.96</v>
      </c>
      <c r="N173" s="414" t="s">
        <v>15</v>
      </c>
    </row>
    <row r="174" spans="1:14" s="269" customFormat="1" ht="15" customHeight="1" x14ac:dyDescent="0.25">
      <c r="A174" s="81" t="s">
        <v>110</v>
      </c>
      <c r="B174" s="425">
        <v>228</v>
      </c>
      <c r="C174" s="426">
        <v>44505</v>
      </c>
      <c r="D174" s="427" t="s">
        <v>12</v>
      </c>
      <c r="E174" s="428">
        <v>2206</v>
      </c>
      <c r="F174" s="428">
        <v>2761</v>
      </c>
      <c r="G174" s="4">
        <f t="shared" si="13"/>
        <v>6090766</v>
      </c>
      <c r="H174" s="429">
        <v>44499</v>
      </c>
      <c r="I174" s="429">
        <v>46296</v>
      </c>
      <c r="J174" s="430" t="s">
        <v>22</v>
      </c>
      <c r="K174" s="120">
        <v>0</v>
      </c>
      <c r="L174" s="431" t="s">
        <v>20</v>
      </c>
      <c r="M174" s="425">
        <v>74.52</v>
      </c>
      <c r="N174" s="414" t="s">
        <v>15</v>
      </c>
    </row>
    <row r="175" spans="1:14" s="269" customFormat="1" ht="15" customHeight="1" x14ac:dyDescent="0.25">
      <c r="A175" s="81" t="s">
        <v>110</v>
      </c>
      <c r="B175" s="425">
        <v>229</v>
      </c>
      <c r="C175" s="426">
        <v>44505</v>
      </c>
      <c r="D175" s="427" t="s">
        <v>12</v>
      </c>
      <c r="E175" s="428">
        <v>862</v>
      </c>
      <c r="F175" s="428">
        <v>3029</v>
      </c>
      <c r="G175" s="4">
        <f t="shared" si="13"/>
        <v>2610998</v>
      </c>
      <c r="H175" s="429">
        <v>44499</v>
      </c>
      <c r="I175" s="429">
        <v>46296</v>
      </c>
      <c r="J175" s="430" t="s">
        <v>22</v>
      </c>
      <c r="K175" s="120">
        <v>0</v>
      </c>
      <c r="L175" s="431" t="s">
        <v>20</v>
      </c>
      <c r="M175" s="425">
        <v>80.39</v>
      </c>
      <c r="N175" s="414" t="s">
        <v>15</v>
      </c>
    </row>
    <row r="176" spans="1:14" s="269" customFormat="1" ht="15" customHeight="1" x14ac:dyDescent="0.25">
      <c r="A176" s="81" t="s">
        <v>110</v>
      </c>
      <c r="B176" s="425">
        <v>230</v>
      </c>
      <c r="C176" s="426">
        <v>44505</v>
      </c>
      <c r="D176" s="427" t="s">
        <v>12</v>
      </c>
      <c r="E176" s="428">
        <v>1516</v>
      </c>
      <c r="F176" s="428">
        <v>3174</v>
      </c>
      <c r="G176" s="4">
        <f t="shared" si="13"/>
        <v>4811784</v>
      </c>
      <c r="H176" s="429">
        <v>44499</v>
      </c>
      <c r="I176" s="429">
        <v>46296</v>
      </c>
      <c r="J176" s="430" t="s">
        <v>22</v>
      </c>
      <c r="K176" s="120">
        <v>0</v>
      </c>
      <c r="L176" s="431" t="s">
        <v>20</v>
      </c>
      <c r="M176" s="425">
        <v>70.650000000000006</v>
      </c>
      <c r="N176" s="414" t="s">
        <v>15</v>
      </c>
    </row>
    <row r="177" spans="1:14" s="269" customFormat="1" ht="15" customHeight="1" x14ac:dyDescent="0.25">
      <c r="A177" s="81" t="s">
        <v>110</v>
      </c>
      <c r="B177" s="425">
        <v>231</v>
      </c>
      <c r="C177" s="426">
        <v>44505</v>
      </c>
      <c r="D177" s="427" t="s">
        <v>12</v>
      </c>
      <c r="E177" s="428">
        <v>675</v>
      </c>
      <c r="F177" s="428">
        <v>3346</v>
      </c>
      <c r="G177" s="4">
        <f t="shared" si="13"/>
        <v>2258550</v>
      </c>
      <c r="H177" s="429">
        <v>44499</v>
      </c>
      <c r="I177" s="429">
        <v>46296</v>
      </c>
      <c r="J177" s="430" t="s">
        <v>22</v>
      </c>
      <c r="K177" s="120">
        <v>0</v>
      </c>
      <c r="L177" s="431" t="s">
        <v>20</v>
      </c>
      <c r="M177" s="425">
        <v>100</v>
      </c>
      <c r="N177" s="414" t="s">
        <v>15</v>
      </c>
    </row>
    <row r="178" spans="1:14" s="269" customFormat="1" ht="15" customHeight="1" x14ac:dyDescent="0.25">
      <c r="A178" s="81" t="s">
        <v>110</v>
      </c>
      <c r="B178" s="425">
        <v>232</v>
      </c>
      <c r="C178" s="426">
        <v>44505</v>
      </c>
      <c r="D178" s="427" t="s">
        <v>12</v>
      </c>
      <c r="E178" s="428">
        <v>268</v>
      </c>
      <c r="F178" s="428">
        <v>3557</v>
      </c>
      <c r="G178" s="4">
        <f t="shared" si="13"/>
        <v>953276</v>
      </c>
      <c r="H178" s="429">
        <v>44499</v>
      </c>
      <c r="I178" s="429">
        <v>46296</v>
      </c>
      <c r="J178" s="430" t="s">
        <v>22</v>
      </c>
      <c r="K178" s="120">
        <v>0</v>
      </c>
      <c r="L178" s="431" t="s">
        <v>20</v>
      </c>
      <c r="M178" s="425">
        <v>100</v>
      </c>
      <c r="N178" s="414" t="s">
        <v>15</v>
      </c>
    </row>
    <row r="179" spans="1:14" s="269" customFormat="1" ht="15" customHeight="1" x14ac:dyDescent="0.25">
      <c r="A179" s="81" t="s">
        <v>110</v>
      </c>
      <c r="B179" s="425">
        <v>233</v>
      </c>
      <c r="C179" s="426">
        <v>44537</v>
      </c>
      <c r="D179" s="427" t="s">
        <v>12</v>
      </c>
      <c r="E179" s="428">
        <v>34</v>
      </c>
      <c r="F179" s="428">
        <v>3339</v>
      </c>
      <c r="G179" s="4">
        <f t="shared" si="13"/>
        <v>113526</v>
      </c>
      <c r="H179" s="429">
        <v>44499</v>
      </c>
      <c r="I179" s="429">
        <v>46296</v>
      </c>
      <c r="J179" s="430" t="s">
        <v>22</v>
      </c>
      <c r="K179" s="120">
        <v>0</v>
      </c>
      <c r="L179" s="431" t="s">
        <v>20</v>
      </c>
      <c r="M179" s="425">
        <v>0</v>
      </c>
      <c r="N179" s="432" t="s">
        <v>15</v>
      </c>
    </row>
    <row r="180" spans="1:14" s="269" customFormat="1" ht="15" customHeight="1" x14ac:dyDescent="0.25">
      <c r="A180" s="81" t="s">
        <v>110</v>
      </c>
      <c r="B180" s="425">
        <v>234</v>
      </c>
      <c r="C180" s="426">
        <v>44538</v>
      </c>
      <c r="D180" s="427" t="s">
        <v>12</v>
      </c>
      <c r="E180" s="428">
        <v>1266</v>
      </c>
      <c r="F180" s="428">
        <v>3109</v>
      </c>
      <c r="G180" s="4">
        <f t="shared" si="13"/>
        <v>3935994</v>
      </c>
      <c r="H180" s="429">
        <v>44499</v>
      </c>
      <c r="I180" s="429">
        <v>46296</v>
      </c>
      <c r="J180" s="430" t="s">
        <v>22</v>
      </c>
      <c r="K180" s="120">
        <v>0</v>
      </c>
      <c r="L180" s="431" t="s">
        <v>32</v>
      </c>
      <c r="M180" s="425">
        <v>90.28</v>
      </c>
      <c r="N180" s="432" t="s">
        <v>15</v>
      </c>
    </row>
    <row r="181" spans="1:14" s="269" customFormat="1" ht="15" customHeight="1" x14ac:dyDescent="0.25">
      <c r="A181" s="81" t="s">
        <v>110</v>
      </c>
      <c r="B181" s="425">
        <v>235</v>
      </c>
      <c r="C181" s="426">
        <v>44539</v>
      </c>
      <c r="D181" s="427" t="s">
        <v>12</v>
      </c>
      <c r="E181" s="428">
        <v>665</v>
      </c>
      <c r="F181" s="428">
        <v>2933</v>
      </c>
      <c r="G181" s="4">
        <f t="shared" si="13"/>
        <v>1950445</v>
      </c>
      <c r="H181" s="429">
        <v>44499</v>
      </c>
      <c r="I181" s="429">
        <v>46296</v>
      </c>
      <c r="J181" s="430" t="s">
        <v>22</v>
      </c>
      <c r="K181" s="120">
        <v>0</v>
      </c>
      <c r="L181" s="431" t="s">
        <v>20</v>
      </c>
      <c r="M181" s="425">
        <v>58.8</v>
      </c>
      <c r="N181" s="432" t="s">
        <v>15</v>
      </c>
    </row>
    <row r="182" spans="1:14" s="269" customFormat="1" ht="15" customHeight="1" x14ac:dyDescent="0.25">
      <c r="A182" s="81" t="s">
        <v>110</v>
      </c>
      <c r="B182" s="425">
        <v>236</v>
      </c>
      <c r="C182" s="426">
        <v>44540</v>
      </c>
      <c r="D182" s="427" t="s">
        <v>12</v>
      </c>
      <c r="E182" s="428">
        <v>126</v>
      </c>
      <c r="F182" s="428">
        <v>3639</v>
      </c>
      <c r="G182" s="4">
        <f t="shared" si="13"/>
        <v>458514</v>
      </c>
      <c r="H182" s="429">
        <v>44540</v>
      </c>
      <c r="I182" s="429">
        <v>46387</v>
      </c>
      <c r="J182" s="430" t="s">
        <v>22</v>
      </c>
      <c r="K182" s="120">
        <v>0</v>
      </c>
      <c r="L182" s="431" t="s">
        <v>32</v>
      </c>
      <c r="M182" s="425">
        <v>28.57</v>
      </c>
      <c r="N182" s="432" t="s">
        <v>15</v>
      </c>
    </row>
    <row r="183" spans="1:14" s="269" customFormat="1" ht="15" customHeight="1" x14ac:dyDescent="0.25">
      <c r="A183" s="81" t="s">
        <v>110</v>
      </c>
      <c r="B183" s="425">
        <v>237</v>
      </c>
      <c r="C183" s="426">
        <v>44540</v>
      </c>
      <c r="D183" s="427" t="s">
        <v>12</v>
      </c>
      <c r="E183" s="428">
        <v>1834</v>
      </c>
      <c r="F183" s="428">
        <v>3431</v>
      </c>
      <c r="G183" s="4">
        <f t="shared" si="13"/>
        <v>6292454</v>
      </c>
      <c r="H183" s="429">
        <v>44540</v>
      </c>
      <c r="I183" s="429">
        <v>46387</v>
      </c>
      <c r="J183" s="430" t="s">
        <v>22</v>
      </c>
      <c r="K183" s="120">
        <v>0</v>
      </c>
      <c r="L183" s="431" t="s">
        <v>32</v>
      </c>
      <c r="M183" s="425">
        <v>56.27</v>
      </c>
      <c r="N183" s="432" t="s">
        <v>15</v>
      </c>
    </row>
    <row r="184" spans="1:14" s="269" customFormat="1" ht="15" customHeight="1" x14ac:dyDescent="0.25">
      <c r="A184" s="81" t="s">
        <v>110</v>
      </c>
      <c r="B184" s="425">
        <v>238</v>
      </c>
      <c r="C184" s="426">
        <v>44540</v>
      </c>
      <c r="D184" s="427" t="s">
        <v>12</v>
      </c>
      <c r="E184" s="428">
        <v>1636</v>
      </c>
      <c r="F184" s="428">
        <v>3259</v>
      </c>
      <c r="G184" s="4">
        <f t="shared" si="13"/>
        <v>5331724</v>
      </c>
      <c r="H184" s="429">
        <v>44540</v>
      </c>
      <c r="I184" s="429">
        <v>46387</v>
      </c>
      <c r="J184" s="430" t="s">
        <v>22</v>
      </c>
      <c r="K184" s="120">
        <v>0</v>
      </c>
      <c r="L184" s="431" t="s">
        <v>32</v>
      </c>
      <c r="M184" s="425">
        <v>46.39</v>
      </c>
      <c r="N184" s="432" t="s">
        <v>15</v>
      </c>
    </row>
    <row r="185" spans="1:14" s="269" customFormat="1" ht="15" customHeight="1" x14ac:dyDescent="0.25">
      <c r="A185" s="81" t="s">
        <v>110</v>
      </c>
      <c r="B185" s="425">
        <v>239</v>
      </c>
      <c r="C185" s="426">
        <v>44540</v>
      </c>
      <c r="D185" s="427" t="s">
        <v>12</v>
      </c>
      <c r="E185" s="428">
        <v>1598</v>
      </c>
      <c r="F185" s="428">
        <v>3088</v>
      </c>
      <c r="G185" s="4">
        <f t="shared" si="13"/>
        <v>4934624</v>
      </c>
      <c r="H185" s="429">
        <v>44540</v>
      </c>
      <c r="I185" s="429">
        <v>46387</v>
      </c>
      <c r="J185" s="430" t="s">
        <v>22</v>
      </c>
      <c r="K185" s="120">
        <v>0</v>
      </c>
      <c r="L185" s="431" t="s">
        <v>32</v>
      </c>
      <c r="M185" s="425">
        <v>82.54</v>
      </c>
      <c r="N185" s="432" t="s">
        <v>15</v>
      </c>
    </row>
    <row r="186" spans="1:14" s="269" customFormat="1" ht="15" customHeight="1" x14ac:dyDescent="0.25">
      <c r="A186" s="81" t="s">
        <v>110</v>
      </c>
      <c r="B186" s="454">
        <v>240</v>
      </c>
      <c r="C186" s="446">
        <v>44586</v>
      </c>
      <c r="D186" s="447" t="s">
        <v>12</v>
      </c>
      <c r="E186" s="448">
        <v>80</v>
      </c>
      <c r="F186" s="448">
        <v>3591</v>
      </c>
      <c r="G186" s="4">
        <f t="shared" ref="G186:G198" si="14">F186*E186</f>
        <v>287280</v>
      </c>
      <c r="H186" s="449">
        <v>44551</v>
      </c>
      <c r="I186" s="449">
        <v>46296</v>
      </c>
      <c r="J186" s="450" t="s">
        <v>22</v>
      </c>
      <c r="K186" s="120">
        <v>0</v>
      </c>
      <c r="L186" s="452" t="s">
        <v>32</v>
      </c>
      <c r="M186" s="454">
        <v>42.5</v>
      </c>
      <c r="N186" s="453" t="s">
        <v>15</v>
      </c>
    </row>
    <row r="187" spans="1:14" s="269" customFormat="1" ht="15" customHeight="1" x14ac:dyDescent="0.25">
      <c r="A187" s="81" t="s">
        <v>110</v>
      </c>
      <c r="B187" s="454">
        <v>241</v>
      </c>
      <c r="C187" s="446">
        <v>44586</v>
      </c>
      <c r="D187" s="447" t="s">
        <v>12</v>
      </c>
      <c r="E187" s="448">
        <v>875</v>
      </c>
      <c r="F187" s="448">
        <v>3372</v>
      </c>
      <c r="G187" s="4">
        <f t="shared" si="14"/>
        <v>2950500</v>
      </c>
      <c r="H187" s="449">
        <v>44551</v>
      </c>
      <c r="I187" s="449">
        <v>46296</v>
      </c>
      <c r="J187" s="450" t="s">
        <v>22</v>
      </c>
      <c r="K187" s="120">
        <v>0</v>
      </c>
      <c r="L187" s="452" t="s">
        <v>32</v>
      </c>
      <c r="M187" s="454">
        <v>64.69</v>
      </c>
      <c r="N187" s="453" t="s">
        <v>15</v>
      </c>
    </row>
    <row r="188" spans="1:14" s="269" customFormat="1" ht="15" customHeight="1" x14ac:dyDescent="0.25">
      <c r="A188" s="81" t="s">
        <v>110</v>
      </c>
      <c r="B188" s="454">
        <v>242</v>
      </c>
      <c r="C188" s="446">
        <v>44586</v>
      </c>
      <c r="D188" s="447" t="s">
        <v>12</v>
      </c>
      <c r="E188" s="448">
        <v>1143</v>
      </c>
      <c r="F188" s="448">
        <v>3128</v>
      </c>
      <c r="G188" s="4">
        <f t="shared" si="14"/>
        <v>3575304</v>
      </c>
      <c r="H188" s="449">
        <v>44551</v>
      </c>
      <c r="I188" s="449">
        <v>46296</v>
      </c>
      <c r="J188" s="450" t="s">
        <v>22</v>
      </c>
      <c r="K188" s="120">
        <v>0</v>
      </c>
      <c r="L188" s="452" t="s">
        <v>32</v>
      </c>
      <c r="M188" s="454">
        <v>53.81</v>
      </c>
      <c r="N188" s="453" t="s">
        <v>15</v>
      </c>
    </row>
    <row r="189" spans="1:14" s="269" customFormat="1" ht="15" customHeight="1" x14ac:dyDescent="0.25">
      <c r="A189" s="81" t="s">
        <v>110</v>
      </c>
      <c r="B189" s="454">
        <v>243</v>
      </c>
      <c r="C189" s="446">
        <v>44587</v>
      </c>
      <c r="D189" s="447" t="s">
        <v>12</v>
      </c>
      <c r="E189" s="448">
        <v>470</v>
      </c>
      <c r="F189" s="448">
        <v>3542</v>
      </c>
      <c r="G189" s="4">
        <f t="shared" si="14"/>
        <v>1664740</v>
      </c>
      <c r="H189" s="449">
        <v>44559</v>
      </c>
      <c r="I189" s="449">
        <v>46296</v>
      </c>
      <c r="J189" s="450" t="s">
        <v>22</v>
      </c>
      <c r="K189" s="120">
        <v>0</v>
      </c>
      <c r="L189" s="452" t="s">
        <v>20</v>
      </c>
      <c r="M189" s="454">
        <v>78.72</v>
      </c>
      <c r="N189" s="453" t="s">
        <v>15</v>
      </c>
    </row>
    <row r="190" spans="1:14" s="269" customFormat="1" ht="15" customHeight="1" x14ac:dyDescent="0.25">
      <c r="A190" s="81" t="s">
        <v>110</v>
      </c>
      <c r="B190" s="454">
        <v>244</v>
      </c>
      <c r="C190" s="446">
        <v>44587</v>
      </c>
      <c r="D190" s="447" t="s">
        <v>12</v>
      </c>
      <c r="E190" s="448">
        <v>204</v>
      </c>
      <c r="F190" s="448">
        <v>2895</v>
      </c>
      <c r="G190" s="4">
        <f t="shared" si="14"/>
        <v>590580</v>
      </c>
      <c r="H190" s="449">
        <v>44559</v>
      </c>
      <c r="I190" s="449">
        <v>46296</v>
      </c>
      <c r="J190" s="450" t="s">
        <v>22</v>
      </c>
      <c r="K190" s="120">
        <v>0</v>
      </c>
      <c r="L190" s="452" t="s">
        <v>20</v>
      </c>
      <c r="M190" s="454">
        <v>100</v>
      </c>
      <c r="N190" s="453" t="s">
        <v>15</v>
      </c>
    </row>
    <row r="191" spans="1:14" s="269" customFormat="1" ht="15" customHeight="1" x14ac:dyDescent="0.25">
      <c r="A191" s="81" t="s">
        <v>110</v>
      </c>
      <c r="B191" s="454">
        <v>245</v>
      </c>
      <c r="C191" s="446">
        <v>44587</v>
      </c>
      <c r="D191" s="447" t="s">
        <v>12</v>
      </c>
      <c r="E191" s="448">
        <v>687</v>
      </c>
      <c r="F191" s="448">
        <v>3169</v>
      </c>
      <c r="G191" s="4">
        <f t="shared" si="14"/>
        <v>2177103</v>
      </c>
      <c r="H191" s="449">
        <v>44576</v>
      </c>
      <c r="I191" s="449">
        <v>46296</v>
      </c>
      <c r="J191" s="450" t="s">
        <v>22</v>
      </c>
      <c r="K191" s="120">
        <v>0</v>
      </c>
      <c r="L191" s="452" t="s">
        <v>32</v>
      </c>
      <c r="M191" s="454">
        <v>79.62</v>
      </c>
      <c r="N191" s="453" t="s">
        <v>15</v>
      </c>
    </row>
    <row r="192" spans="1:14" s="269" customFormat="1" ht="15" customHeight="1" x14ac:dyDescent="0.25">
      <c r="A192" s="81" t="s">
        <v>110</v>
      </c>
      <c r="B192" s="454">
        <v>246</v>
      </c>
      <c r="C192" s="446">
        <v>44587</v>
      </c>
      <c r="D192" s="447" t="s">
        <v>12</v>
      </c>
      <c r="E192" s="448">
        <v>1218</v>
      </c>
      <c r="F192" s="448">
        <v>3362</v>
      </c>
      <c r="G192" s="4">
        <f t="shared" si="14"/>
        <v>4094916</v>
      </c>
      <c r="H192" s="449">
        <v>44576</v>
      </c>
      <c r="I192" s="449">
        <v>46296</v>
      </c>
      <c r="J192" s="450" t="s">
        <v>22</v>
      </c>
      <c r="K192" s="120">
        <v>0</v>
      </c>
      <c r="L192" s="452" t="s">
        <v>20</v>
      </c>
      <c r="M192" s="454">
        <v>96.72</v>
      </c>
      <c r="N192" s="453" t="s">
        <v>15</v>
      </c>
    </row>
    <row r="193" spans="1:14" s="269" customFormat="1" ht="15" customHeight="1" x14ac:dyDescent="0.25">
      <c r="A193" s="81" t="s">
        <v>110</v>
      </c>
      <c r="B193" s="454">
        <v>247</v>
      </c>
      <c r="C193" s="3">
        <v>44596</v>
      </c>
      <c r="D193" s="135" t="s">
        <v>12</v>
      </c>
      <c r="E193" s="4">
        <v>228</v>
      </c>
      <c r="F193" s="4">
        <v>3761</v>
      </c>
      <c r="G193" s="4">
        <f t="shared" si="14"/>
        <v>857508</v>
      </c>
      <c r="H193" s="6">
        <v>44589</v>
      </c>
      <c r="I193" s="6">
        <v>46235</v>
      </c>
      <c r="J193" s="7" t="s">
        <v>22</v>
      </c>
      <c r="K193" s="120">
        <v>0</v>
      </c>
      <c r="L193" s="28" t="s">
        <v>20</v>
      </c>
      <c r="M193" s="10">
        <v>82.46</v>
      </c>
      <c r="N193" s="98" t="s">
        <v>15</v>
      </c>
    </row>
    <row r="194" spans="1:14" s="269" customFormat="1" ht="15" customHeight="1" x14ac:dyDescent="0.25">
      <c r="A194" s="81" t="s">
        <v>110</v>
      </c>
      <c r="B194" s="454">
        <v>248</v>
      </c>
      <c r="C194" s="3">
        <v>44596</v>
      </c>
      <c r="D194" s="135" t="s">
        <v>12</v>
      </c>
      <c r="E194" s="4">
        <v>564</v>
      </c>
      <c r="F194" s="4">
        <v>3557</v>
      </c>
      <c r="G194" s="4">
        <f t="shared" si="14"/>
        <v>2006148</v>
      </c>
      <c r="H194" s="6">
        <v>44589</v>
      </c>
      <c r="I194" s="6">
        <v>46235</v>
      </c>
      <c r="J194" s="7" t="s">
        <v>22</v>
      </c>
      <c r="K194" s="120">
        <v>0</v>
      </c>
      <c r="L194" s="28" t="s">
        <v>20</v>
      </c>
      <c r="M194" s="10">
        <v>73.760000000000005</v>
      </c>
      <c r="N194" s="98" t="s">
        <v>15</v>
      </c>
    </row>
    <row r="195" spans="1:14" s="269" customFormat="1" ht="15" customHeight="1" x14ac:dyDescent="0.25">
      <c r="A195" s="81" t="s">
        <v>110</v>
      </c>
      <c r="B195" s="454">
        <v>249</v>
      </c>
      <c r="C195" s="3">
        <v>44602</v>
      </c>
      <c r="D195" s="135" t="s">
        <v>12</v>
      </c>
      <c r="E195" s="4">
        <v>753</v>
      </c>
      <c r="F195" s="4">
        <v>3326</v>
      </c>
      <c r="G195" s="4">
        <f t="shared" si="14"/>
        <v>2504478</v>
      </c>
      <c r="H195" s="6">
        <v>44589</v>
      </c>
      <c r="I195" s="6">
        <v>46235</v>
      </c>
      <c r="J195" s="7" t="s">
        <v>22</v>
      </c>
      <c r="K195" s="120">
        <v>0</v>
      </c>
      <c r="L195" s="28" t="s">
        <v>20</v>
      </c>
      <c r="M195" s="10">
        <v>81.540000000000006</v>
      </c>
      <c r="N195" s="98" t="s">
        <v>15</v>
      </c>
    </row>
    <row r="196" spans="1:14" s="269" customFormat="1" ht="15" customHeight="1" x14ac:dyDescent="0.25">
      <c r="A196" s="81" t="s">
        <v>110</v>
      </c>
      <c r="B196" s="454">
        <v>250</v>
      </c>
      <c r="C196" s="3">
        <v>44602</v>
      </c>
      <c r="D196" s="135" t="s">
        <v>12</v>
      </c>
      <c r="E196" s="4">
        <v>540</v>
      </c>
      <c r="F196" s="4">
        <v>3121</v>
      </c>
      <c r="G196" s="4">
        <f t="shared" si="14"/>
        <v>1685340</v>
      </c>
      <c r="H196" s="6">
        <v>44589</v>
      </c>
      <c r="I196" s="6">
        <v>46235</v>
      </c>
      <c r="J196" s="7" t="s">
        <v>22</v>
      </c>
      <c r="K196" s="120">
        <v>0</v>
      </c>
      <c r="L196" s="28" t="s">
        <v>32</v>
      </c>
      <c r="M196" s="10">
        <v>74.260000000000005</v>
      </c>
      <c r="N196" s="98" t="s">
        <v>15</v>
      </c>
    </row>
    <row r="197" spans="1:14" s="269" customFormat="1" ht="15" customHeight="1" x14ac:dyDescent="0.25">
      <c r="A197" s="81" t="s">
        <v>110</v>
      </c>
      <c r="B197" s="454">
        <v>251</v>
      </c>
      <c r="C197" s="3">
        <v>44602</v>
      </c>
      <c r="D197" s="135" t="s">
        <v>12</v>
      </c>
      <c r="E197" s="4">
        <v>2040</v>
      </c>
      <c r="F197" s="4">
        <v>2776</v>
      </c>
      <c r="G197" s="4">
        <f t="shared" si="14"/>
        <v>5663040</v>
      </c>
      <c r="H197" s="6">
        <v>44589</v>
      </c>
      <c r="I197" s="6">
        <v>46235</v>
      </c>
      <c r="J197" s="7" t="s">
        <v>22</v>
      </c>
      <c r="K197" s="120">
        <v>0</v>
      </c>
      <c r="L197" s="28" t="s">
        <v>20</v>
      </c>
      <c r="M197" s="10">
        <v>87.99</v>
      </c>
      <c r="N197" s="98" t="s">
        <v>15</v>
      </c>
    </row>
    <row r="198" spans="1:14" s="269" customFormat="1" ht="15" customHeight="1" x14ac:dyDescent="0.25">
      <c r="A198" s="81" t="s">
        <v>110</v>
      </c>
      <c r="B198" s="425">
        <v>252</v>
      </c>
      <c r="C198" s="426">
        <v>44503</v>
      </c>
      <c r="D198" s="427" t="s">
        <v>12</v>
      </c>
      <c r="E198" s="428">
        <v>205</v>
      </c>
      <c r="F198" s="428">
        <v>3354</v>
      </c>
      <c r="G198" s="4">
        <f t="shared" si="14"/>
        <v>687570</v>
      </c>
      <c r="H198" s="429">
        <v>44484</v>
      </c>
      <c r="I198" s="429">
        <v>46296</v>
      </c>
      <c r="J198" s="430" t="s">
        <v>22</v>
      </c>
      <c r="K198" s="120">
        <v>0</v>
      </c>
      <c r="L198" s="431" t="s">
        <v>20</v>
      </c>
      <c r="M198" s="425">
        <v>98.54</v>
      </c>
      <c r="N198" s="414" t="s">
        <v>15</v>
      </c>
    </row>
    <row r="199" spans="1:14" s="269" customFormat="1" ht="15" customHeight="1" x14ac:dyDescent="0.25">
      <c r="A199" s="81" t="s">
        <v>110</v>
      </c>
      <c r="B199" s="425">
        <v>253</v>
      </c>
      <c r="C199" s="426">
        <v>44503</v>
      </c>
      <c r="D199" s="427" t="s">
        <v>12</v>
      </c>
      <c r="E199" s="428">
        <v>697</v>
      </c>
      <c r="F199" s="428">
        <v>3118</v>
      </c>
      <c r="G199" s="4">
        <f t="shared" si="13"/>
        <v>2173246</v>
      </c>
      <c r="H199" s="429">
        <v>44484</v>
      </c>
      <c r="I199" s="429">
        <v>46296</v>
      </c>
      <c r="J199" s="430" t="s">
        <v>22</v>
      </c>
      <c r="K199" s="120">
        <v>0</v>
      </c>
      <c r="L199" s="431" t="s">
        <v>20</v>
      </c>
      <c r="M199" s="425">
        <v>53.66</v>
      </c>
      <c r="N199" s="414" t="s">
        <v>15</v>
      </c>
    </row>
    <row r="200" spans="1:14" s="269" customFormat="1" ht="15" customHeight="1" x14ac:dyDescent="0.25">
      <c r="A200" s="81" t="s">
        <v>110</v>
      </c>
      <c r="B200" s="425">
        <v>254</v>
      </c>
      <c r="C200" s="426">
        <v>44503</v>
      </c>
      <c r="D200" s="427" t="s">
        <v>12</v>
      </c>
      <c r="E200" s="428">
        <v>523</v>
      </c>
      <c r="F200" s="428">
        <v>2932</v>
      </c>
      <c r="G200" s="4">
        <f t="shared" si="13"/>
        <v>1533436</v>
      </c>
      <c r="H200" s="429">
        <v>44484</v>
      </c>
      <c r="I200" s="429">
        <v>46296</v>
      </c>
      <c r="J200" s="430" t="s">
        <v>22</v>
      </c>
      <c r="K200" s="120">
        <v>0</v>
      </c>
      <c r="L200" s="431" t="s">
        <v>20</v>
      </c>
      <c r="M200" s="425">
        <v>82.22</v>
      </c>
      <c r="N200" s="414" t="s">
        <v>15</v>
      </c>
    </row>
    <row r="201" spans="1:14" s="269" customFormat="1" ht="15" customHeight="1" x14ac:dyDescent="0.25">
      <c r="A201" s="81" t="s">
        <v>110</v>
      </c>
      <c r="B201" s="10">
        <v>255</v>
      </c>
      <c r="C201" s="3">
        <v>44602</v>
      </c>
      <c r="D201" s="135" t="s">
        <v>12</v>
      </c>
      <c r="E201" s="4">
        <v>1648</v>
      </c>
      <c r="F201" s="4">
        <v>2559</v>
      </c>
      <c r="G201" s="4">
        <f t="shared" si="13"/>
        <v>4217232</v>
      </c>
      <c r="H201" s="6">
        <v>44589</v>
      </c>
      <c r="I201" s="6">
        <v>46235</v>
      </c>
      <c r="J201" s="7" t="s">
        <v>22</v>
      </c>
      <c r="K201" s="120">
        <v>0</v>
      </c>
      <c r="L201" s="28" t="s">
        <v>20</v>
      </c>
      <c r="M201" s="10">
        <v>85.74</v>
      </c>
      <c r="N201" s="98" t="s">
        <v>15</v>
      </c>
    </row>
    <row r="202" spans="1:14" s="269" customFormat="1" ht="15" customHeight="1" x14ac:dyDescent="0.25">
      <c r="A202" s="81" t="s">
        <v>110</v>
      </c>
      <c r="B202" s="461">
        <v>256</v>
      </c>
      <c r="C202" s="462">
        <v>44651</v>
      </c>
      <c r="D202" s="463" t="s">
        <v>12</v>
      </c>
      <c r="E202" s="464">
        <v>188</v>
      </c>
      <c r="F202" s="464">
        <v>3163</v>
      </c>
      <c r="G202" s="4">
        <f t="shared" si="13"/>
        <v>594644</v>
      </c>
      <c r="H202" s="465">
        <v>44621</v>
      </c>
      <c r="I202" s="465">
        <v>46296</v>
      </c>
      <c r="J202" s="466" t="s">
        <v>22</v>
      </c>
      <c r="K202" s="120">
        <v>0</v>
      </c>
      <c r="L202" s="468" t="s">
        <v>20</v>
      </c>
      <c r="M202" s="461">
        <v>34.57</v>
      </c>
      <c r="N202" s="469" t="s">
        <v>15</v>
      </c>
    </row>
    <row r="203" spans="1:14" s="269" customFormat="1" ht="15" customHeight="1" x14ac:dyDescent="0.25">
      <c r="A203" s="81" t="s">
        <v>110</v>
      </c>
      <c r="B203" s="461">
        <v>258</v>
      </c>
      <c r="C203" s="462">
        <v>44651</v>
      </c>
      <c r="D203" s="463" t="s">
        <v>12</v>
      </c>
      <c r="E203" s="464">
        <v>250</v>
      </c>
      <c r="F203" s="464">
        <v>3573</v>
      </c>
      <c r="G203" s="4">
        <f t="shared" si="13"/>
        <v>893250</v>
      </c>
      <c r="H203" s="465">
        <v>44621</v>
      </c>
      <c r="I203" s="465">
        <v>46296</v>
      </c>
      <c r="J203" s="466" t="s">
        <v>22</v>
      </c>
      <c r="K203" s="120">
        <v>0</v>
      </c>
      <c r="L203" s="468" t="s">
        <v>20</v>
      </c>
      <c r="M203" s="461">
        <v>85.6</v>
      </c>
      <c r="N203" s="469" t="s">
        <v>15</v>
      </c>
    </row>
    <row r="204" spans="1:14" s="269" customFormat="1" ht="15" customHeight="1" x14ac:dyDescent="0.25">
      <c r="A204" s="81" t="s">
        <v>110</v>
      </c>
      <c r="B204" s="461">
        <v>259</v>
      </c>
      <c r="C204" s="462">
        <v>44641</v>
      </c>
      <c r="D204" s="463" t="s">
        <v>12</v>
      </c>
      <c r="E204" s="464">
        <v>489</v>
      </c>
      <c r="F204" s="464">
        <v>3380</v>
      </c>
      <c r="G204" s="4">
        <f t="shared" si="13"/>
        <v>1652820</v>
      </c>
      <c r="H204" s="465">
        <v>44621</v>
      </c>
      <c r="I204" s="465">
        <v>46296</v>
      </c>
      <c r="J204" s="466" t="s">
        <v>22</v>
      </c>
      <c r="K204" s="120">
        <v>0</v>
      </c>
      <c r="L204" s="468" t="s">
        <v>20</v>
      </c>
      <c r="M204" s="461">
        <v>76.63</v>
      </c>
      <c r="N204" s="469" t="s">
        <v>15</v>
      </c>
    </row>
    <row r="205" spans="1:14" s="269" customFormat="1" ht="15" customHeight="1" x14ac:dyDescent="0.25">
      <c r="A205" s="81" t="s">
        <v>110</v>
      </c>
      <c r="B205" s="461">
        <v>260</v>
      </c>
      <c r="C205" s="462">
        <v>44651</v>
      </c>
      <c r="D205" s="463" t="s">
        <v>12</v>
      </c>
      <c r="E205" s="464">
        <v>569</v>
      </c>
      <c r="F205" s="464">
        <v>3083</v>
      </c>
      <c r="G205" s="4">
        <f t="shared" si="13"/>
        <v>1754227</v>
      </c>
      <c r="H205" s="465">
        <v>44621</v>
      </c>
      <c r="I205" s="465">
        <v>46296</v>
      </c>
      <c r="J205" s="466" t="s">
        <v>22</v>
      </c>
      <c r="K205" s="120">
        <v>0</v>
      </c>
      <c r="L205" s="468" t="s">
        <v>20</v>
      </c>
      <c r="M205" s="461">
        <v>0</v>
      </c>
      <c r="N205" s="469" t="s">
        <v>15</v>
      </c>
    </row>
    <row r="206" spans="1:14" s="269" customFormat="1" ht="15" customHeight="1" x14ac:dyDescent="0.25">
      <c r="A206" s="81" t="s">
        <v>110</v>
      </c>
      <c r="B206" s="461">
        <v>261</v>
      </c>
      <c r="C206" s="462">
        <v>44623</v>
      </c>
      <c r="D206" s="463" t="s">
        <v>12</v>
      </c>
      <c r="E206" s="464">
        <v>508</v>
      </c>
      <c r="F206" s="464">
        <v>2735</v>
      </c>
      <c r="G206" s="4">
        <f t="shared" si="13"/>
        <v>1389380</v>
      </c>
      <c r="H206" s="465">
        <v>44621</v>
      </c>
      <c r="I206" s="465">
        <v>46296</v>
      </c>
      <c r="J206" s="466" t="s">
        <v>22</v>
      </c>
      <c r="K206" s="120">
        <v>0</v>
      </c>
      <c r="L206" s="468" t="s">
        <v>20</v>
      </c>
      <c r="M206" s="461">
        <v>71.260000000000005</v>
      </c>
      <c r="N206" s="469" t="s">
        <v>15</v>
      </c>
    </row>
    <row r="207" spans="1:14" s="269" customFormat="1" ht="15" customHeight="1" x14ac:dyDescent="0.25">
      <c r="A207" s="81" t="s">
        <v>110</v>
      </c>
      <c r="B207" s="461">
        <v>262</v>
      </c>
      <c r="C207" s="462">
        <v>44623</v>
      </c>
      <c r="D207" s="463" t="s">
        <v>12</v>
      </c>
      <c r="E207" s="464">
        <v>1118</v>
      </c>
      <c r="F207" s="464">
        <v>2632</v>
      </c>
      <c r="G207" s="4">
        <f t="shared" si="13"/>
        <v>2942576</v>
      </c>
      <c r="H207" s="465">
        <v>44621</v>
      </c>
      <c r="I207" s="465">
        <v>46296</v>
      </c>
      <c r="J207" s="466" t="s">
        <v>22</v>
      </c>
      <c r="K207" s="120">
        <v>0</v>
      </c>
      <c r="L207" s="468" t="s">
        <v>20</v>
      </c>
      <c r="M207" s="461">
        <v>62.43</v>
      </c>
      <c r="N207" s="469" t="s">
        <v>15</v>
      </c>
    </row>
    <row r="208" spans="1:14" s="269" customFormat="1" ht="15" customHeight="1" x14ac:dyDescent="0.25">
      <c r="A208" s="81" t="s">
        <v>110</v>
      </c>
      <c r="B208" s="461">
        <v>263</v>
      </c>
      <c r="C208" s="462">
        <v>44623</v>
      </c>
      <c r="D208" s="463" t="s">
        <v>12</v>
      </c>
      <c r="E208" s="464">
        <v>848</v>
      </c>
      <c r="F208" s="464">
        <v>2477</v>
      </c>
      <c r="G208" s="4">
        <f t="shared" si="13"/>
        <v>2100496</v>
      </c>
      <c r="H208" s="465">
        <v>44621</v>
      </c>
      <c r="I208" s="465">
        <v>46296</v>
      </c>
      <c r="J208" s="466" t="s">
        <v>22</v>
      </c>
      <c r="K208" s="120">
        <v>0</v>
      </c>
      <c r="L208" s="468" t="s">
        <v>20</v>
      </c>
      <c r="M208" s="461">
        <v>79.72</v>
      </c>
      <c r="N208" s="469" t="s">
        <v>15</v>
      </c>
    </row>
    <row r="209" spans="1:14" s="269" customFormat="1" ht="15" customHeight="1" x14ac:dyDescent="0.25">
      <c r="A209" s="81" t="s">
        <v>110</v>
      </c>
      <c r="B209" s="472">
        <v>264</v>
      </c>
      <c r="C209" s="473">
        <v>44701</v>
      </c>
      <c r="D209" s="474" t="s">
        <v>12</v>
      </c>
      <c r="E209" s="475">
        <v>57</v>
      </c>
      <c r="F209" s="475">
        <v>2914</v>
      </c>
      <c r="G209" s="4">
        <f t="shared" si="13"/>
        <v>166098</v>
      </c>
      <c r="H209" s="476">
        <v>44681</v>
      </c>
      <c r="I209" s="476">
        <v>46296</v>
      </c>
      <c r="J209" s="477" t="s">
        <v>22</v>
      </c>
      <c r="K209" s="120">
        <v>0</v>
      </c>
      <c r="L209" s="479" t="s">
        <v>20</v>
      </c>
      <c r="M209" s="472">
        <v>0</v>
      </c>
      <c r="N209" s="480" t="s">
        <v>15</v>
      </c>
    </row>
    <row r="210" spans="1:14" s="269" customFormat="1" ht="15" customHeight="1" x14ac:dyDescent="0.25">
      <c r="A210" s="81" t="s">
        <v>110</v>
      </c>
      <c r="B210" s="472">
        <v>265</v>
      </c>
      <c r="C210" s="473">
        <v>44701</v>
      </c>
      <c r="D210" s="474" t="s">
        <v>12</v>
      </c>
      <c r="E210" s="475">
        <v>1034</v>
      </c>
      <c r="F210" s="475">
        <v>4123</v>
      </c>
      <c r="G210" s="4">
        <f t="shared" si="13"/>
        <v>4263182</v>
      </c>
      <c r="H210" s="476">
        <v>44681</v>
      </c>
      <c r="I210" s="476">
        <v>46296</v>
      </c>
      <c r="J210" s="477" t="s">
        <v>22</v>
      </c>
      <c r="K210" s="120">
        <v>0</v>
      </c>
      <c r="L210" s="479" t="s">
        <v>20</v>
      </c>
      <c r="M210" s="472">
        <v>7.54</v>
      </c>
      <c r="N210" s="480" t="s">
        <v>15</v>
      </c>
    </row>
    <row r="211" spans="1:14" s="269" customFormat="1" ht="15" customHeight="1" x14ac:dyDescent="0.25">
      <c r="A211" s="81" t="s">
        <v>110</v>
      </c>
      <c r="B211" s="472">
        <v>266</v>
      </c>
      <c r="C211" s="473">
        <v>44701</v>
      </c>
      <c r="D211" s="474" t="s">
        <v>12</v>
      </c>
      <c r="E211" s="475">
        <v>39</v>
      </c>
      <c r="F211" s="475">
        <v>4867</v>
      </c>
      <c r="G211" s="4">
        <f t="shared" si="13"/>
        <v>189813</v>
      </c>
      <c r="H211" s="476">
        <v>44681</v>
      </c>
      <c r="I211" s="476">
        <v>46296</v>
      </c>
      <c r="J211" s="477" t="s">
        <v>22</v>
      </c>
      <c r="K211" s="120">
        <v>0</v>
      </c>
      <c r="L211" s="479" t="s">
        <v>20</v>
      </c>
      <c r="M211" s="472">
        <v>0</v>
      </c>
      <c r="N211" s="480" t="s">
        <v>15</v>
      </c>
    </row>
    <row r="212" spans="1:14" s="269" customFormat="1" ht="15" customHeight="1" x14ac:dyDescent="0.25">
      <c r="A212" s="81" t="s">
        <v>110</v>
      </c>
      <c r="B212" s="472">
        <v>267</v>
      </c>
      <c r="C212" s="473">
        <v>44701</v>
      </c>
      <c r="D212" s="474" t="s">
        <v>12</v>
      </c>
      <c r="E212" s="475">
        <v>728</v>
      </c>
      <c r="F212" s="475">
        <v>4160</v>
      </c>
      <c r="G212" s="4">
        <f t="shared" si="13"/>
        <v>3028480</v>
      </c>
      <c r="H212" s="476">
        <v>44681</v>
      </c>
      <c r="I212" s="476">
        <v>46357</v>
      </c>
      <c r="J212" s="477" t="s">
        <v>22</v>
      </c>
      <c r="K212" s="120">
        <v>0</v>
      </c>
      <c r="L212" s="479" t="s">
        <v>20</v>
      </c>
      <c r="M212" s="472">
        <v>94.51</v>
      </c>
      <c r="N212" s="480" t="s">
        <v>15</v>
      </c>
    </row>
    <row r="213" spans="1:14" s="269" customFormat="1" ht="15" customHeight="1" x14ac:dyDescent="0.25">
      <c r="A213" s="81" t="s">
        <v>110</v>
      </c>
      <c r="B213" s="472">
        <v>268</v>
      </c>
      <c r="C213" s="473">
        <v>44701</v>
      </c>
      <c r="D213" s="474" t="s">
        <v>12</v>
      </c>
      <c r="E213" s="475">
        <v>964</v>
      </c>
      <c r="F213" s="475">
        <v>3952</v>
      </c>
      <c r="G213" s="4">
        <f t="shared" si="13"/>
        <v>3809728</v>
      </c>
      <c r="H213" s="476">
        <v>44681</v>
      </c>
      <c r="I213" s="476">
        <v>46357</v>
      </c>
      <c r="J213" s="477" t="s">
        <v>22</v>
      </c>
      <c r="K213" s="120">
        <v>0</v>
      </c>
      <c r="L213" s="479" t="s">
        <v>20</v>
      </c>
      <c r="M213" s="472">
        <v>81.64</v>
      </c>
      <c r="N213" s="480" t="s">
        <v>15</v>
      </c>
    </row>
    <row r="214" spans="1:14" s="269" customFormat="1" ht="15" customHeight="1" x14ac:dyDescent="0.25">
      <c r="A214" s="81" t="s">
        <v>110</v>
      </c>
      <c r="B214" s="472">
        <v>269</v>
      </c>
      <c r="C214" s="473">
        <v>44701</v>
      </c>
      <c r="D214" s="474" t="s">
        <v>12</v>
      </c>
      <c r="E214" s="475">
        <v>3828</v>
      </c>
      <c r="F214" s="475">
        <v>3456</v>
      </c>
      <c r="G214" s="4">
        <f t="shared" si="13"/>
        <v>13229568</v>
      </c>
      <c r="H214" s="476">
        <v>44681</v>
      </c>
      <c r="I214" s="476">
        <v>46357</v>
      </c>
      <c r="J214" s="477" t="s">
        <v>22</v>
      </c>
      <c r="K214" s="120">
        <v>0</v>
      </c>
      <c r="L214" s="479" t="s">
        <v>20</v>
      </c>
      <c r="M214" s="472">
        <v>77.28</v>
      </c>
      <c r="N214" s="480" t="s">
        <v>15</v>
      </c>
    </row>
    <row r="215" spans="1:14" s="269" customFormat="1" ht="15" customHeight="1" x14ac:dyDescent="0.25">
      <c r="A215" s="81" t="s">
        <v>110</v>
      </c>
      <c r="B215" s="472">
        <v>270</v>
      </c>
      <c r="C215" s="473">
        <v>44693</v>
      </c>
      <c r="D215" s="474" t="s">
        <v>12</v>
      </c>
      <c r="E215" s="475">
        <v>2857</v>
      </c>
      <c r="F215" s="475">
        <v>3312</v>
      </c>
      <c r="G215" s="4">
        <f t="shared" si="13"/>
        <v>9462384</v>
      </c>
      <c r="H215" s="476">
        <v>44681</v>
      </c>
      <c r="I215" s="476">
        <v>46357</v>
      </c>
      <c r="J215" s="477" t="s">
        <v>22</v>
      </c>
      <c r="K215" s="120">
        <v>0</v>
      </c>
      <c r="L215" s="479" t="s">
        <v>20</v>
      </c>
      <c r="M215" s="472">
        <v>85.33</v>
      </c>
      <c r="N215" s="480" t="s">
        <v>15</v>
      </c>
    </row>
    <row r="216" spans="1:14" s="269" customFormat="1" ht="15" customHeight="1" x14ac:dyDescent="0.25">
      <c r="A216" s="81" t="s">
        <v>110</v>
      </c>
      <c r="B216" s="472">
        <v>271</v>
      </c>
      <c r="C216" s="473">
        <v>44701</v>
      </c>
      <c r="D216" s="474" t="s">
        <v>12</v>
      </c>
      <c r="E216" s="475">
        <v>57</v>
      </c>
      <c r="F216" s="475">
        <v>2700</v>
      </c>
      <c r="G216" s="4">
        <f t="shared" si="13"/>
        <v>153900</v>
      </c>
      <c r="H216" s="476">
        <v>44707</v>
      </c>
      <c r="I216" s="476">
        <v>46387</v>
      </c>
      <c r="J216" s="477" t="s">
        <v>22</v>
      </c>
      <c r="K216" s="120">
        <v>0</v>
      </c>
      <c r="L216" s="479" t="s">
        <v>20</v>
      </c>
      <c r="M216" s="472">
        <v>0</v>
      </c>
      <c r="N216" s="480" t="s">
        <v>15</v>
      </c>
    </row>
    <row r="217" spans="1:14" s="269" customFormat="1" ht="15" customHeight="1" x14ac:dyDescent="0.25">
      <c r="A217" s="81" t="s">
        <v>110</v>
      </c>
      <c r="B217" s="472">
        <v>272</v>
      </c>
      <c r="C217" s="473">
        <v>44726</v>
      </c>
      <c r="D217" s="474" t="s">
        <v>12</v>
      </c>
      <c r="E217" s="475">
        <v>1313</v>
      </c>
      <c r="F217" s="475">
        <v>3600</v>
      </c>
      <c r="G217" s="4">
        <f t="shared" si="13"/>
        <v>4726800</v>
      </c>
      <c r="H217" s="476">
        <v>44707</v>
      </c>
      <c r="I217" s="476">
        <v>46387</v>
      </c>
      <c r="J217" s="477" t="s">
        <v>22</v>
      </c>
      <c r="K217" s="120">
        <v>0</v>
      </c>
      <c r="L217" s="479" t="s">
        <v>20</v>
      </c>
      <c r="M217" s="472">
        <v>8.91</v>
      </c>
      <c r="N217" s="480" t="s">
        <v>15</v>
      </c>
    </row>
    <row r="218" spans="1:14" s="269" customFormat="1" ht="15" customHeight="1" x14ac:dyDescent="0.25">
      <c r="A218" s="81" t="s">
        <v>110</v>
      </c>
      <c r="B218" s="484">
        <v>273</v>
      </c>
      <c r="C218" s="485">
        <v>44778</v>
      </c>
      <c r="D218" s="486" t="s">
        <v>12</v>
      </c>
      <c r="E218" s="487">
        <v>119</v>
      </c>
      <c r="F218" s="487">
        <v>3951</v>
      </c>
      <c r="G218" s="4">
        <f t="shared" si="13"/>
        <v>470169</v>
      </c>
      <c r="H218" s="488">
        <v>44772</v>
      </c>
      <c r="I218" s="488">
        <v>46387</v>
      </c>
      <c r="J218" s="489" t="s">
        <v>22</v>
      </c>
      <c r="K218" s="120">
        <v>0</v>
      </c>
      <c r="L218" s="491" t="s">
        <v>20</v>
      </c>
      <c r="M218" s="484">
        <v>36.130000000000003</v>
      </c>
      <c r="N218" s="492" t="s">
        <v>15</v>
      </c>
    </row>
    <row r="219" spans="1:14" s="269" customFormat="1" ht="15" customHeight="1" x14ac:dyDescent="0.25">
      <c r="A219" s="81" t="s">
        <v>110</v>
      </c>
      <c r="B219" s="484">
        <v>274</v>
      </c>
      <c r="C219" s="485">
        <v>44778</v>
      </c>
      <c r="D219" s="486" t="s">
        <v>12</v>
      </c>
      <c r="E219" s="487">
        <v>429</v>
      </c>
      <c r="F219" s="487">
        <v>3652</v>
      </c>
      <c r="G219" s="4">
        <f t="shared" si="13"/>
        <v>1566708</v>
      </c>
      <c r="H219" s="488">
        <v>44772</v>
      </c>
      <c r="I219" s="488">
        <v>46387</v>
      </c>
      <c r="J219" s="489" t="s">
        <v>22</v>
      </c>
      <c r="K219" s="120">
        <v>0</v>
      </c>
      <c r="L219" s="491" t="s">
        <v>20</v>
      </c>
      <c r="M219" s="484">
        <v>81.12</v>
      </c>
      <c r="N219" s="492" t="s">
        <v>15</v>
      </c>
    </row>
    <row r="220" spans="1:14" s="269" customFormat="1" ht="15" customHeight="1" x14ac:dyDescent="0.25">
      <c r="A220" s="81" t="s">
        <v>110</v>
      </c>
      <c r="B220" s="484">
        <v>275</v>
      </c>
      <c r="C220" s="485">
        <v>44781</v>
      </c>
      <c r="D220" s="486" t="s">
        <v>12</v>
      </c>
      <c r="E220" s="487">
        <v>857</v>
      </c>
      <c r="F220" s="487">
        <v>3368</v>
      </c>
      <c r="G220" s="4">
        <f t="shared" si="13"/>
        <v>2886376</v>
      </c>
      <c r="H220" s="488">
        <v>44772</v>
      </c>
      <c r="I220" s="488">
        <v>46387</v>
      </c>
      <c r="J220" s="489" t="s">
        <v>22</v>
      </c>
      <c r="K220" s="120">
        <v>0</v>
      </c>
      <c r="L220" s="491" t="s">
        <v>20</v>
      </c>
      <c r="M220" s="484">
        <v>42.12</v>
      </c>
      <c r="N220" s="492" t="s">
        <v>15</v>
      </c>
    </row>
    <row r="221" spans="1:14" s="269" customFormat="1" ht="15" customHeight="1" x14ac:dyDescent="0.25">
      <c r="A221" s="81" t="s">
        <v>110</v>
      </c>
      <c r="B221" s="484">
        <v>276</v>
      </c>
      <c r="C221" s="485">
        <v>44781</v>
      </c>
      <c r="D221" s="486" t="s">
        <v>12</v>
      </c>
      <c r="E221" s="487">
        <v>2842</v>
      </c>
      <c r="F221" s="487">
        <v>2887</v>
      </c>
      <c r="G221" s="4">
        <f t="shared" ref="G221:G249" si="15">F221*E221</f>
        <v>8204854</v>
      </c>
      <c r="H221" s="488">
        <v>44772</v>
      </c>
      <c r="I221" s="488">
        <v>46387</v>
      </c>
      <c r="J221" s="489" t="s">
        <v>22</v>
      </c>
      <c r="K221" s="120">
        <v>0</v>
      </c>
      <c r="L221" s="491" t="s">
        <v>20</v>
      </c>
      <c r="M221" s="484">
        <v>63.86</v>
      </c>
      <c r="N221" s="492" t="s">
        <v>15</v>
      </c>
    </row>
    <row r="222" spans="1:14" s="269" customFormat="1" ht="15" customHeight="1" x14ac:dyDescent="0.25">
      <c r="A222" s="81" t="s">
        <v>110</v>
      </c>
      <c r="B222" s="484">
        <v>277</v>
      </c>
      <c r="C222" s="485">
        <v>44781</v>
      </c>
      <c r="D222" s="486" t="s">
        <v>12</v>
      </c>
      <c r="E222" s="487">
        <v>2445</v>
      </c>
      <c r="F222" s="487">
        <v>2659</v>
      </c>
      <c r="G222" s="4">
        <f t="shared" si="15"/>
        <v>6501255</v>
      </c>
      <c r="H222" s="488">
        <v>44772</v>
      </c>
      <c r="I222" s="488">
        <v>46387</v>
      </c>
      <c r="J222" s="489" t="s">
        <v>22</v>
      </c>
      <c r="K222" s="120">
        <v>0</v>
      </c>
      <c r="L222" s="491" t="s">
        <v>20</v>
      </c>
      <c r="M222" s="484">
        <v>62.7</v>
      </c>
      <c r="N222" s="492" t="s">
        <v>15</v>
      </c>
    </row>
    <row r="223" spans="1:14" s="269" customFormat="1" ht="15" customHeight="1" x14ac:dyDescent="0.25">
      <c r="A223" s="81" t="s">
        <v>110</v>
      </c>
      <c r="B223" s="484">
        <v>278</v>
      </c>
      <c r="C223" s="485">
        <v>44797</v>
      </c>
      <c r="D223" s="486" t="s">
        <v>12</v>
      </c>
      <c r="E223" s="487">
        <v>5522</v>
      </c>
      <c r="F223" s="487">
        <v>2779</v>
      </c>
      <c r="G223" s="4">
        <f t="shared" si="15"/>
        <v>15345638</v>
      </c>
      <c r="H223" s="488">
        <v>44791</v>
      </c>
      <c r="I223" s="488">
        <v>46387</v>
      </c>
      <c r="J223" s="489" t="s">
        <v>22</v>
      </c>
      <c r="K223" s="120">
        <v>0</v>
      </c>
      <c r="L223" s="491" t="s">
        <v>20</v>
      </c>
      <c r="M223" s="484">
        <v>67.95</v>
      </c>
      <c r="N223" s="492" t="s">
        <v>15</v>
      </c>
    </row>
    <row r="224" spans="1:14" s="269" customFormat="1" ht="15" customHeight="1" x14ac:dyDescent="0.25">
      <c r="A224" s="81" t="s">
        <v>110</v>
      </c>
      <c r="B224" s="484">
        <v>279</v>
      </c>
      <c r="C224" s="485">
        <v>44797</v>
      </c>
      <c r="D224" s="486" t="s">
        <v>12</v>
      </c>
      <c r="E224" s="487">
        <v>1819</v>
      </c>
      <c r="F224" s="487">
        <v>2601</v>
      </c>
      <c r="G224" s="4">
        <f t="shared" si="15"/>
        <v>4731219</v>
      </c>
      <c r="H224" s="488">
        <v>44791</v>
      </c>
      <c r="I224" s="488">
        <v>46387</v>
      </c>
      <c r="J224" s="489" t="s">
        <v>22</v>
      </c>
      <c r="K224" s="120">
        <v>0</v>
      </c>
      <c r="L224" s="491" t="s">
        <v>20</v>
      </c>
      <c r="M224" s="484">
        <v>62.23</v>
      </c>
      <c r="N224" s="492" t="s">
        <v>15</v>
      </c>
    </row>
    <row r="225" spans="1:14" s="269" customFormat="1" ht="15" customHeight="1" x14ac:dyDescent="0.25">
      <c r="A225" s="81" t="s">
        <v>110</v>
      </c>
      <c r="B225" s="494">
        <v>280</v>
      </c>
      <c r="C225" s="495">
        <v>44846</v>
      </c>
      <c r="D225" s="496" t="s">
        <v>12</v>
      </c>
      <c r="E225" s="497">
        <v>989</v>
      </c>
      <c r="F225" s="497">
        <v>3235</v>
      </c>
      <c r="G225" s="4">
        <f t="shared" si="15"/>
        <v>3199415</v>
      </c>
      <c r="H225" s="498">
        <v>44829</v>
      </c>
      <c r="I225" s="498">
        <v>46599</v>
      </c>
      <c r="J225" s="499" t="s">
        <v>22</v>
      </c>
      <c r="K225" s="120">
        <v>0</v>
      </c>
      <c r="L225" s="501" t="s">
        <v>20</v>
      </c>
      <c r="M225" s="494">
        <v>19.41</v>
      </c>
      <c r="N225" s="502" t="s">
        <v>15</v>
      </c>
    </row>
    <row r="226" spans="1:14" s="269" customFormat="1" ht="15" customHeight="1" x14ac:dyDescent="0.25">
      <c r="A226" s="81" t="s">
        <v>110</v>
      </c>
      <c r="B226" s="494">
        <v>281</v>
      </c>
      <c r="C226" s="495">
        <v>44854</v>
      </c>
      <c r="D226" s="496" t="s">
        <v>12</v>
      </c>
      <c r="E226" s="497">
        <v>4738</v>
      </c>
      <c r="F226" s="497">
        <v>2976</v>
      </c>
      <c r="G226" s="4">
        <f t="shared" si="15"/>
        <v>14100288</v>
      </c>
      <c r="H226" s="498">
        <v>44829</v>
      </c>
      <c r="I226" s="498">
        <v>46599</v>
      </c>
      <c r="J226" s="499" t="s">
        <v>22</v>
      </c>
      <c r="K226" s="120">
        <v>0</v>
      </c>
      <c r="L226" s="501" t="s">
        <v>32</v>
      </c>
      <c r="M226" s="494">
        <v>7.34</v>
      </c>
      <c r="N226" s="502" t="s">
        <v>15</v>
      </c>
    </row>
    <row r="227" spans="1:14" s="269" customFormat="1" ht="15" customHeight="1" x14ac:dyDescent="0.25">
      <c r="A227" s="81" t="s">
        <v>110</v>
      </c>
      <c r="B227" s="494">
        <v>282</v>
      </c>
      <c r="C227" s="495">
        <v>44866</v>
      </c>
      <c r="D227" s="496" t="s">
        <v>12</v>
      </c>
      <c r="E227" s="497">
        <v>228</v>
      </c>
      <c r="F227" s="497">
        <v>3111</v>
      </c>
      <c r="G227" s="4">
        <f t="shared" si="15"/>
        <v>709308</v>
      </c>
      <c r="H227" s="498">
        <v>44860</v>
      </c>
      <c r="I227" s="498">
        <v>46630</v>
      </c>
      <c r="J227" s="499" t="s">
        <v>22</v>
      </c>
      <c r="K227" s="120">
        <v>0</v>
      </c>
      <c r="L227" s="501" t="s">
        <v>20</v>
      </c>
      <c r="M227" s="494">
        <v>31.58</v>
      </c>
      <c r="N227" s="502" t="s">
        <v>15</v>
      </c>
    </row>
    <row r="228" spans="1:14" s="269" customFormat="1" ht="15" customHeight="1" x14ac:dyDescent="0.25">
      <c r="A228" s="81" t="s">
        <v>110</v>
      </c>
      <c r="B228" s="494">
        <v>283</v>
      </c>
      <c r="C228" s="495">
        <v>44867</v>
      </c>
      <c r="D228" s="496" t="s">
        <v>12</v>
      </c>
      <c r="E228" s="497">
        <v>376</v>
      </c>
      <c r="F228" s="497">
        <v>2903</v>
      </c>
      <c r="G228" s="4">
        <f t="shared" si="15"/>
        <v>1091528</v>
      </c>
      <c r="H228" s="498">
        <v>44860</v>
      </c>
      <c r="I228" s="498">
        <v>46630</v>
      </c>
      <c r="J228" s="499" t="s">
        <v>22</v>
      </c>
      <c r="K228" s="120">
        <v>0</v>
      </c>
      <c r="L228" s="501" t="s">
        <v>20</v>
      </c>
      <c r="M228" s="494">
        <v>50</v>
      </c>
      <c r="N228" s="502" t="s">
        <v>15</v>
      </c>
    </row>
    <row r="229" spans="1:14" s="269" customFormat="1" ht="15" customHeight="1" x14ac:dyDescent="0.25">
      <c r="A229" s="81" t="s">
        <v>110</v>
      </c>
      <c r="B229" s="494">
        <v>284</v>
      </c>
      <c r="C229" s="495">
        <v>44868</v>
      </c>
      <c r="D229" s="496" t="s">
        <v>12</v>
      </c>
      <c r="E229" s="497">
        <v>1500</v>
      </c>
      <c r="F229" s="497">
        <v>2597</v>
      </c>
      <c r="G229" s="4">
        <f t="shared" si="15"/>
        <v>3895500</v>
      </c>
      <c r="H229" s="498">
        <v>44860</v>
      </c>
      <c r="I229" s="498">
        <v>46630</v>
      </c>
      <c r="J229" s="499" t="s">
        <v>22</v>
      </c>
      <c r="K229" s="120">
        <v>0</v>
      </c>
      <c r="L229" s="501" t="s">
        <v>20</v>
      </c>
      <c r="M229" s="494">
        <v>26.4</v>
      </c>
      <c r="N229" s="502" t="s">
        <v>15</v>
      </c>
    </row>
    <row r="230" spans="1:14" s="269" customFormat="1" ht="15" customHeight="1" x14ac:dyDescent="0.25">
      <c r="A230" s="81" t="s">
        <v>110</v>
      </c>
      <c r="B230" s="494">
        <v>285</v>
      </c>
      <c r="C230" s="495">
        <v>44862</v>
      </c>
      <c r="D230" s="496" t="s">
        <v>12</v>
      </c>
      <c r="E230" s="497">
        <v>1648</v>
      </c>
      <c r="F230" s="497">
        <v>2425</v>
      </c>
      <c r="G230" s="4">
        <f t="shared" si="15"/>
        <v>3996400</v>
      </c>
      <c r="H230" s="498">
        <v>44860</v>
      </c>
      <c r="I230" s="498">
        <v>46630</v>
      </c>
      <c r="J230" s="499" t="s">
        <v>22</v>
      </c>
      <c r="K230" s="120">
        <v>0</v>
      </c>
      <c r="L230" s="501" t="s">
        <v>20</v>
      </c>
      <c r="M230" s="494">
        <v>60.86</v>
      </c>
      <c r="N230" s="502" t="s">
        <v>15</v>
      </c>
    </row>
    <row r="231" spans="1:14" s="269" customFormat="1" ht="15" customHeight="1" x14ac:dyDescent="0.25">
      <c r="A231" s="81" t="s">
        <v>110</v>
      </c>
      <c r="B231" s="494">
        <v>286</v>
      </c>
      <c r="C231" s="495">
        <v>44875</v>
      </c>
      <c r="D231" s="496" t="s">
        <v>12</v>
      </c>
      <c r="E231" s="497">
        <v>78</v>
      </c>
      <c r="F231" s="497">
        <v>4287</v>
      </c>
      <c r="G231" s="4">
        <f t="shared" si="15"/>
        <v>334386</v>
      </c>
      <c r="H231" s="498">
        <v>44860</v>
      </c>
      <c r="I231" s="498">
        <v>46630</v>
      </c>
      <c r="J231" s="499" t="s">
        <v>22</v>
      </c>
      <c r="K231" s="120">
        <v>0</v>
      </c>
      <c r="L231" s="501" t="s">
        <v>20</v>
      </c>
      <c r="M231" s="494">
        <v>0</v>
      </c>
      <c r="N231" s="502" t="s">
        <v>15</v>
      </c>
    </row>
    <row r="232" spans="1:14" s="269" customFormat="1" ht="15" customHeight="1" x14ac:dyDescent="0.25">
      <c r="A232" s="81" t="s">
        <v>110</v>
      </c>
      <c r="B232" s="494">
        <v>287</v>
      </c>
      <c r="C232" s="495">
        <v>44881</v>
      </c>
      <c r="D232" s="496" t="s">
        <v>12</v>
      </c>
      <c r="E232" s="497">
        <v>364</v>
      </c>
      <c r="F232" s="497">
        <v>3809</v>
      </c>
      <c r="G232" s="4">
        <f t="shared" si="15"/>
        <v>1386476</v>
      </c>
      <c r="H232" s="498">
        <v>44860</v>
      </c>
      <c r="I232" s="498">
        <v>46630</v>
      </c>
      <c r="J232" s="499" t="s">
        <v>22</v>
      </c>
      <c r="K232" s="120">
        <v>0</v>
      </c>
      <c r="L232" s="501" t="s">
        <v>20</v>
      </c>
      <c r="M232" s="494">
        <v>0</v>
      </c>
      <c r="N232" s="502" t="s">
        <v>15</v>
      </c>
    </row>
    <row r="233" spans="1:14" s="269" customFormat="1" ht="15" customHeight="1" x14ac:dyDescent="0.25">
      <c r="A233" s="81" t="s">
        <v>110</v>
      </c>
      <c r="B233" s="494">
        <v>288</v>
      </c>
      <c r="C233" s="495">
        <v>44881</v>
      </c>
      <c r="D233" s="496" t="s">
        <v>12</v>
      </c>
      <c r="E233" s="497">
        <v>191</v>
      </c>
      <c r="F233" s="497">
        <v>3542</v>
      </c>
      <c r="G233" s="4">
        <f t="shared" si="15"/>
        <v>676522</v>
      </c>
      <c r="H233" s="498">
        <v>44860</v>
      </c>
      <c r="I233" s="498">
        <v>46630</v>
      </c>
      <c r="J233" s="499" t="s">
        <v>22</v>
      </c>
      <c r="K233" s="120">
        <v>0</v>
      </c>
      <c r="L233" s="501" t="s">
        <v>20</v>
      </c>
      <c r="M233" s="494">
        <v>0</v>
      </c>
      <c r="N233" s="502" t="s">
        <v>15</v>
      </c>
    </row>
    <row r="234" spans="1:14" s="269" customFormat="1" ht="15" customHeight="1" x14ac:dyDescent="0.25">
      <c r="A234" s="81" t="s">
        <v>110</v>
      </c>
      <c r="B234" s="494">
        <v>289</v>
      </c>
      <c r="C234" s="495">
        <v>44881</v>
      </c>
      <c r="D234" s="496" t="s">
        <v>12</v>
      </c>
      <c r="E234" s="497">
        <v>245</v>
      </c>
      <c r="F234" s="497">
        <v>3209</v>
      </c>
      <c r="G234" s="4">
        <f t="shared" si="15"/>
        <v>786205</v>
      </c>
      <c r="H234" s="498">
        <v>44860</v>
      </c>
      <c r="I234" s="498">
        <v>46630</v>
      </c>
      <c r="J234" s="499" t="s">
        <v>22</v>
      </c>
      <c r="K234" s="120">
        <v>0</v>
      </c>
      <c r="L234" s="501" t="s">
        <v>20</v>
      </c>
      <c r="M234" s="494">
        <v>0</v>
      </c>
      <c r="N234" s="502" t="s">
        <v>15</v>
      </c>
    </row>
    <row r="235" spans="1:14" s="269" customFormat="1" ht="15" customHeight="1" x14ac:dyDescent="0.25">
      <c r="A235" s="81" t="s">
        <v>110</v>
      </c>
      <c r="B235" s="494">
        <v>290</v>
      </c>
      <c r="C235" s="495">
        <v>44881</v>
      </c>
      <c r="D235" s="496" t="s">
        <v>12</v>
      </c>
      <c r="E235" s="497">
        <v>1011</v>
      </c>
      <c r="F235" s="497">
        <v>2758</v>
      </c>
      <c r="G235" s="4">
        <f t="shared" si="15"/>
        <v>2788338</v>
      </c>
      <c r="H235" s="498">
        <v>44860</v>
      </c>
      <c r="I235" s="498">
        <v>46630</v>
      </c>
      <c r="J235" s="499" t="s">
        <v>22</v>
      </c>
      <c r="K235" s="120">
        <v>0</v>
      </c>
      <c r="L235" s="501" t="s">
        <v>20</v>
      </c>
      <c r="M235" s="494">
        <v>0</v>
      </c>
      <c r="N235" s="502" t="s">
        <v>15</v>
      </c>
    </row>
    <row r="236" spans="1:14" s="269" customFormat="1" ht="15" customHeight="1" x14ac:dyDescent="0.25">
      <c r="A236" s="81" t="s">
        <v>110</v>
      </c>
      <c r="B236" s="494">
        <v>291</v>
      </c>
      <c r="C236" s="495">
        <v>44888</v>
      </c>
      <c r="D236" s="496" t="s">
        <v>12</v>
      </c>
      <c r="E236" s="497">
        <v>1149</v>
      </c>
      <c r="F236" s="497">
        <v>2543</v>
      </c>
      <c r="G236" s="4">
        <f t="shared" si="15"/>
        <v>2921907</v>
      </c>
      <c r="H236" s="498">
        <v>44860</v>
      </c>
      <c r="I236" s="498">
        <v>46630</v>
      </c>
      <c r="J236" s="499" t="s">
        <v>22</v>
      </c>
      <c r="K236" s="120">
        <v>0</v>
      </c>
      <c r="L236" s="501" t="s">
        <v>20</v>
      </c>
      <c r="M236" s="494">
        <v>0</v>
      </c>
      <c r="N236" s="502" t="s">
        <v>15</v>
      </c>
    </row>
    <row r="237" spans="1:14" s="269" customFormat="1" ht="15" customHeight="1" x14ac:dyDescent="0.25">
      <c r="A237" s="81" t="s">
        <v>110</v>
      </c>
      <c r="B237" s="10">
        <v>292</v>
      </c>
      <c r="C237" s="3">
        <v>44901</v>
      </c>
      <c r="D237" s="135" t="s">
        <v>12</v>
      </c>
      <c r="E237" s="4">
        <v>348</v>
      </c>
      <c r="F237" s="4">
        <v>3007</v>
      </c>
      <c r="G237" s="4">
        <f t="shared" si="15"/>
        <v>1046436</v>
      </c>
      <c r="H237" s="6">
        <v>44893</v>
      </c>
      <c r="I237" s="6">
        <v>46630</v>
      </c>
      <c r="J237" s="7" t="s">
        <v>22</v>
      </c>
      <c r="K237" s="120">
        <v>0</v>
      </c>
      <c r="L237" s="28" t="s">
        <v>20</v>
      </c>
      <c r="M237" s="10">
        <v>0</v>
      </c>
      <c r="N237" s="98" t="s">
        <v>15</v>
      </c>
    </row>
    <row r="238" spans="1:14" s="269" customFormat="1" ht="15" customHeight="1" x14ac:dyDescent="0.25">
      <c r="A238" s="81" t="s">
        <v>110</v>
      </c>
      <c r="B238" s="494">
        <v>293</v>
      </c>
      <c r="C238" s="495">
        <v>44894</v>
      </c>
      <c r="D238" s="496" t="s">
        <v>12</v>
      </c>
      <c r="E238" s="497">
        <v>660</v>
      </c>
      <c r="F238" s="497">
        <v>2778</v>
      </c>
      <c r="G238" s="4">
        <f t="shared" si="15"/>
        <v>1833480</v>
      </c>
      <c r="H238" s="498">
        <v>44893</v>
      </c>
      <c r="I238" s="498">
        <v>46630</v>
      </c>
      <c r="J238" s="499" t="s">
        <v>22</v>
      </c>
      <c r="K238" s="120">
        <v>0</v>
      </c>
      <c r="L238" s="501" t="s">
        <v>20</v>
      </c>
      <c r="M238" s="494">
        <v>5.61</v>
      </c>
      <c r="N238" s="502" t="s">
        <v>15</v>
      </c>
    </row>
    <row r="239" spans="1:14" s="269" customFormat="1" ht="15" customHeight="1" x14ac:dyDescent="0.25">
      <c r="A239" s="81" t="s">
        <v>110</v>
      </c>
      <c r="B239" s="494">
        <v>294</v>
      </c>
      <c r="C239" s="495">
        <v>44894</v>
      </c>
      <c r="D239" s="496" t="s">
        <v>12</v>
      </c>
      <c r="E239" s="497">
        <v>885</v>
      </c>
      <c r="F239" s="497">
        <v>2596</v>
      </c>
      <c r="G239" s="4">
        <f t="shared" si="15"/>
        <v>2297460</v>
      </c>
      <c r="H239" s="498">
        <v>44893</v>
      </c>
      <c r="I239" s="498">
        <v>46630</v>
      </c>
      <c r="J239" s="499" t="s">
        <v>22</v>
      </c>
      <c r="K239" s="120">
        <v>0</v>
      </c>
      <c r="L239" s="501" t="s">
        <v>20</v>
      </c>
      <c r="M239" s="494">
        <v>6.78</v>
      </c>
      <c r="N239" s="502" t="s">
        <v>15</v>
      </c>
    </row>
    <row r="240" spans="1:14" s="269" customFormat="1" ht="15" customHeight="1" x14ac:dyDescent="0.25">
      <c r="A240" s="81" t="s">
        <v>110</v>
      </c>
      <c r="B240" s="10">
        <v>295</v>
      </c>
      <c r="C240" s="3">
        <v>44903</v>
      </c>
      <c r="D240" s="135" t="s">
        <v>12</v>
      </c>
      <c r="E240" s="4">
        <v>2197</v>
      </c>
      <c r="F240" s="4">
        <v>2416</v>
      </c>
      <c r="G240" s="4">
        <f t="shared" si="15"/>
        <v>5307952</v>
      </c>
      <c r="H240" s="6">
        <v>44893</v>
      </c>
      <c r="I240" s="6">
        <v>46630</v>
      </c>
      <c r="J240" s="7" t="s">
        <v>22</v>
      </c>
      <c r="K240" s="120">
        <v>0</v>
      </c>
      <c r="L240" s="28" t="s">
        <v>20</v>
      </c>
      <c r="M240" s="10">
        <v>3.14</v>
      </c>
      <c r="N240" s="98" t="s">
        <v>15</v>
      </c>
    </row>
    <row r="241" spans="1:14" s="269" customFormat="1" ht="15" customHeight="1" x14ac:dyDescent="0.25">
      <c r="A241" s="81" t="s">
        <v>110</v>
      </c>
      <c r="B241" s="10">
        <v>296</v>
      </c>
      <c r="C241" s="3">
        <v>44909</v>
      </c>
      <c r="D241" s="135" t="s">
        <v>12</v>
      </c>
      <c r="E241" s="4">
        <v>228</v>
      </c>
      <c r="F241" s="4">
        <v>3141</v>
      </c>
      <c r="G241" s="4">
        <f t="shared" si="15"/>
        <v>716148</v>
      </c>
      <c r="H241" s="6">
        <v>44900</v>
      </c>
      <c r="I241" s="6">
        <v>46630</v>
      </c>
      <c r="J241" s="7" t="s">
        <v>22</v>
      </c>
      <c r="K241" s="120">
        <v>0</v>
      </c>
      <c r="L241" s="28" t="s">
        <v>20</v>
      </c>
      <c r="M241" s="10">
        <v>0</v>
      </c>
      <c r="N241" s="98" t="s">
        <v>15</v>
      </c>
    </row>
    <row r="242" spans="1:14" s="269" customFormat="1" ht="15" customHeight="1" x14ac:dyDescent="0.25">
      <c r="A242" s="81" t="s">
        <v>110</v>
      </c>
      <c r="B242" s="10">
        <v>297</v>
      </c>
      <c r="C242" s="3">
        <v>44909</v>
      </c>
      <c r="D242" s="135" t="s">
        <v>12</v>
      </c>
      <c r="E242" s="4">
        <v>720</v>
      </c>
      <c r="F242" s="4">
        <v>2780</v>
      </c>
      <c r="G242" s="4">
        <f t="shared" si="15"/>
        <v>2001600</v>
      </c>
      <c r="H242" s="6">
        <v>44900</v>
      </c>
      <c r="I242" s="6">
        <v>46630</v>
      </c>
      <c r="J242" s="7" t="s">
        <v>22</v>
      </c>
      <c r="K242" s="120">
        <v>0</v>
      </c>
      <c r="L242" s="28" t="s">
        <v>20</v>
      </c>
      <c r="M242" s="10">
        <v>0</v>
      </c>
      <c r="N242" s="98" t="s">
        <v>15</v>
      </c>
    </row>
    <row r="243" spans="1:14" s="269" customFormat="1" ht="15" customHeight="1" x14ac:dyDescent="0.25">
      <c r="A243" s="81" t="s">
        <v>110</v>
      </c>
      <c r="B243" s="10">
        <v>298</v>
      </c>
      <c r="C243" s="3">
        <v>44911</v>
      </c>
      <c r="D243" s="135" t="s">
        <v>12</v>
      </c>
      <c r="E243" s="4">
        <v>1215</v>
      </c>
      <c r="F243" s="4">
        <v>2568</v>
      </c>
      <c r="G243" s="4">
        <f t="shared" si="15"/>
        <v>3120120</v>
      </c>
      <c r="H243" s="6">
        <v>44900</v>
      </c>
      <c r="I243" s="6">
        <v>46630</v>
      </c>
      <c r="J243" s="7" t="s">
        <v>22</v>
      </c>
      <c r="K243" s="120">
        <v>0</v>
      </c>
      <c r="L243" s="28" t="s">
        <v>20</v>
      </c>
      <c r="M243" s="10">
        <v>0</v>
      </c>
      <c r="N243" s="98" t="s">
        <v>15</v>
      </c>
    </row>
    <row r="244" spans="1:14" s="269" customFormat="1" ht="15" customHeight="1" x14ac:dyDescent="0.25">
      <c r="A244" s="81" t="s">
        <v>110</v>
      </c>
      <c r="B244" s="10">
        <v>299</v>
      </c>
      <c r="C244" s="3">
        <v>44915</v>
      </c>
      <c r="D244" s="135" t="s">
        <v>12</v>
      </c>
      <c r="E244" s="4">
        <v>1864</v>
      </c>
      <c r="F244" s="4">
        <v>2443</v>
      </c>
      <c r="G244" s="4">
        <f t="shared" si="15"/>
        <v>4553752</v>
      </c>
      <c r="H244" s="6">
        <v>44900</v>
      </c>
      <c r="I244" s="6">
        <v>46630</v>
      </c>
      <c r="J244" s="7" t="s">
        <v>22</v>
      </c>
      <c r="K244" s="120">
        <v>0</v>
      </c>
      <c r="L244" s="28" t="s">
        <v>20</v>
      </c>
      <c r="M244" s="10">
        <v>0</v>
      </c>
      <c r="N244" s="98" t="s">
        <v>15</v>
      </c>
    </row>
    <row r="245" spans="1:14" s="269" customFormat="1" ht="15" customHeight="1" x14ac:dyDescent="0.25">
      <c r="A245" s="81" t="s">
        <v>110</v>
      </c>
      <c r="B245" s="494">
        <v>300</v>
      </c>
      <c r="C245" s="495">
        <v>44945</v>
      </c>
      <c r="D245" s="496" t="s">
        <v>12</v>
      </c>
      <c r="E245" s="497">
        <v>560</v>
      </c>
      <c r="F245" s="497">
        <v>3107</v>
      </c>
      <c r="G245" s="4">
        <f t="shared" si="15"/>
        <v>1739920</v>
      </c>
      <c r="H245" s="498">
        <v>44930</v>
      </c>
      <c r="I245" s="498">
        <v>46660</v>
      </c>
      <c r="J245" s="499" t="s">
        <v>22</v>
      </c>
      <c r="K245" s="120">
        <v>0</v>
      </c>
      <c r="L245" s="501" t="s">
        <v>20</v>
      </c>
      <c r="M245" s="494"/>
      <c r="N245" s="502" t="s">
        <v>15</v>
      </c>
    </row>
    <row r="246" spans="1:14" s="269" customFormat="1" ht="15" customHeight="1" x14ac:dyDescent="0.25">
      <c r="A246" s="81" t="s">
        <v>110</v>
      </c>
      <c r="B246" s="494">
        <v>301</v>
      </c>
      <c r="C246" s="495">
        <v>44945</v>
      </c>
      <c r="D246" s="496" t="s">
        <v>12</v>
      </c>
      <c r="E246" s="497">
        <v>802</v>
      </c>
      <c r="F246" s="497">
        <v>2843</v>
      </c>
      <c r="G246" s="4">
        <f t="shared" si="15"/>
        <v>2280086</v>
      </c>
      <c r="H246" s="498">
        <v>44930</v>
      </c>
      <c r="I246" s="498">
        <v>46660</v>
      </c>
      <c r="J246" s="499" t="s">
        <v>22</v>
      </c>
      <c r="K246" s="120">
        <v>0</v>
      </c>
      <c r="L246" s="501" t="s">
        <v>20</v>
      </c>
      <c r="M246" s="494"/>
      <c r="N246" s="502" t="s">
        <v>15</v>
      </c>
    </row>
    <row r="247" spans="1:14" s="269" customFormat="1" ht="15" customHeight="1" x14ac:dyDescent="0.25">
      <c r="A247" s="81" t="s">
        <v>110</v>
      </c>
      <c r="B247" s="494">
        <v>302</v>
      </c>
      <c r="C247" s="495">
        <v>44945</v>
      </c>
      <c r="D247" s="496" t="s">
        <v>12</v>
      </c>
      <c r="E247" s="497">
        <v>1545</v>
      </c>
      <c r="F247" s="497">
        <v>2631</v>
      </c>
      <c r="G247" s="4">
        <f t="shared" si="15"/>
        <v>4064895</v>
      </c>
      <c r="H247" s="498">
        <v>44930</v>
      </c>
      <c r="I247" s="498">
        <v>46660</v>
      </c>
      <c r="J247" s="499" t="s">
        <v>22</v>
      </c>
      <c r="K247" s="120">
        <v>0</v>
      </c>
      <c r="L247" s="501" t="s">
        <v>32</v>
      </c>
      <c r="M247" s="494"/>
      <c r="N247" s="502" t="s">
        <v>15</v>
      </c>
    </row>
    <row r="248" spans="1:14" s="269" customFormat="1" ht="15" customHeight="1" x14ac:dyDescent="0.25">
      <c r="A248" s="81" t="s">
        <v>110</v>
      </c>
      <c r="B248" s="494">
        <v>304</v>
      </c>
      <c r="C248" s="495">
        <v>44945</v>
      </c>
      <c r="D248" s="496" t="s">
        <v>12</v>
      </c>
      <c r="E248" s="497">
        <v>1991</v>
      </c>
      <c r="F248" s="497">
        <v>2293</v>
      </c>
      <c r="G248" s="4">
        <f t="shared" si="15"/>
        <v>4565363</v>
      </c>
      <c r="H248" s="498">
        <v>44930</v>
      </c>
      <c r="I248" s="498">
        <v>46660</v>
      </c>
      <c r="J248" s="499" t="s">
        <v>22</v>
      </c>
      <c r="K248" s="120">
        <v>0</v>
      </c>
      <c r="L248" s="501" t="s">
        <v>20</v>
      </c>
      <c r="M248" s="494"/>
      <c r="N248" s="502" t="s">
        <v>15</v>
      </c>
    </row>
    <row r="249" spans="1:14" s="269" customFormat="1" ht="15" customHeight="1" x14ac:dyDescent="0.25">
      <c r="A249" s="81" t="s">
        <v>110</v>
      </c>
      <c r="B249" s="10">
        <v>303</v>
      </c>
      <c r="C249" s="3">
        <v>44963</v>
      </c>
      <c r="D249" s="135" t="s">
        <v>12</v>
      </c>
      <c r="E249" s="4">
        <v>2468</v>
      </c>
      <c r="F249" s="4">
        <v>2756</v>
      </c>
      <c r="G249" s="4">
        <f t="shared" si="15"/>
        <v>6801808</v>
      </c>
      <c r="H249" s="6">
        <v>44946</v>
      </c>
      <c r="I249" s="6">
        <v>46660</v>
      </c>
      <c r="J249" s="7" t="s">
        <v>22</v>
      </c>
      <c r="K249" s="120">
        <v>0</v>
      </c>
      <c r="L249" s="28" t="s">
        <v>32</v>
      </c>
      <c r="M249" s="10"/>
      <c r="N249" s="98" t="s">
        <v>15</v>
      </c>
    </row>
    <row r="250" spans="1:14" s="269" customFormat="1" ht="15" customHeight="1" x14ac:dyDescent="0.25">
      <c r="A250" s="162"/>
      <c r="B250" s="163"/>
      <c r="C250" s="153"/>
      <c r="D250" s="154"/>
      <c r="E250" s="155"/>
      <c r="F250" s="155"/>
      <c r="G250" s="155"/>
      <c r="H250" s="156"/>
      <c r="I250" s="156"/>
      <c r="J250" s="157"/>
      <c r="K250" s="285"/>
      <c r="L250" s="159"/>
      <c r="M250" s="163"/>
      <c r="N250" s="161"/>
    </row>
    <row r="251" spans="1:14" s="269" customFormat="1" ht="15" customHeight="1" x14ac:dyDescent="0.25">
      <c r="A251" s="81" t="s">
        <v>294</v>
      </c>
      <c r="B251" s="10">
        <v>2</v>
      </c>
      <c r="C251" s="3">
        <v>44033</v>
      </c>
      <c r="D251" s="135" t="s">
        <v>12</v>
      </c>
      <c r="E251" s="4">
        <v>364</v>
      </c>
      <c r="F251" s="4">
        <v>7262</v>
      </c>
      <c r="G251" s="4">
        <f t="shared" si="12"/>
        <v>2643368</v>
      </c>
      <c r="H251" s="6">
        <v>44022</v>
      </c>
      <c r="I251" s="6">
        <v>45657</v>
      </c>
      <c r="J251" s="7" t="s">
        <v>22</v>
      </c>
      <c r="K251" s="120">
        <v>0</v>
      </c>
      <c r="L251" s="28" t="s">
        <v>32</v>
      </c>
      <c r="M251" s="10">
        <v>84.89</v>
      </c>
      <c r="N251" s="98" t="s">
        <v>15</v>
      </c>
    </row>
    <row r="252" spans="1:14" s="269" customFormat="1" ht="15" customHeight="1" x14ac:dyDescent="0.25">
      <c r="A252" s="81" t="s">
        <v>294</v>
      </c>
      <c r="B252" s="277">
        <v>5</v>
      </c>
      <c r="C252" s="278">
        <v>44082</v>
      </c>
      <c r="D252" s="279" t="s">
        <v>12</v>
      </c>
      <c r="E252" s="280">
        <v>90</v>
      </c>
      <c r="F252" s="280">
        <v>5818</v>
      </c>
      <c r="G252" s="4">
        <f t="shared" si="12"/>
        <v>523620</v>
      </c>
      <c r="H252" s="281">
        <v>44069</v>
      </c>
      <c r="I252" s="281">
        <v>45657</v>
      </c>
      <c r="J252" s="282" t="s">
        <v>22</v>
      </c>
      <c r="K252" s="120">
        <v>0</v>
      </c>
      <c r="L252" s="283" t="s">
        <v>32</v>
      </c>
      <c r="M252" s="277">
        <v>100</v>
      </c>
      <c r="N252" s="284" t="s">
        <v>15</v>
      </c>
    </row>
    <row r="253" spans="1:14" s="269" customFormat="1" ht="15" customHeight="1" x14ac:dyDescent="0.25">
      <c r="A253" s="81" t="s">
        <v>294</v>
      </c>
      <c r="B253" s="277">
        <v>6</v>
      </c>
      <c r="C253" s="278">
        <v>44082</v>
      </c>
      <c r="D253" s="279" t="s">
        <v>12</v>
      </c>
      <c r="E253" s="280">
        <v>165</v>
      </c>
      <c r="F253" s="280">
        <v>5537</v>
      </c>
      <c r="G253" s="4">
        <f t="shared" si="12"/>
        <v>913605</v>
      </c>
      <c r="H253" s="281">
        <v>44069</v>
      </c>
      <c r="I253" s="281">
        <v>45657</v>
      </c>
      <c r="J253" s="282" t="s">
        <v>22</v>
      </c>
      <c r="K253" s="120">
        <v>0</v>
      </c>
      <c r="L253" s="283" t="s">
        <v>32</v>
      </c>
      <c r="M253" s="277">
        <v>100</v>
      </c>
      <c r="N253" s="284" t="s">
        <v>15</v>
      </c>
    </row>
    <row r="254" spans="1:14" s="269" customFormat="1" ht="15" customHeight="1" x14ac:dyDescent="0.25">
      <c r="A254" s="81" t="s">
        <v>294</v>
      </c>
      <c r="B254" s="277">
        <v>7</v>
      </c>
      <c r="C254" s="278">
        <v>44082</v>
      </c>
      <c r="D254" s="279" t="s">
        <v>12</v>
      </c>
      <c r="E254" s="280">
        <v>31</v>
      </c>
      <c r="F254" s="280">
        <v>5194</v>
      </c>
      <c r="G254" s="4">
        <f t="shared" si="12"/>
        <v>161014</v>
      </c>
      <c r="H254" s="281">
        <v>44069</v>
      </c>
      <c r="I254" s="281">
        <v>45657</v>
      </c>
      <c r="J254" s="282" t="s">
        <v>22</v>
      </c>
      <c r="K254" s="120">
        <v>0</v>
      </c>
      <c r="L254" s="283" t="s">
        <v>32</v>
      </c>
      <c r="M254" s="277">
        <v>100</v>
      </c>
      <c r="N254" s="284" t="s">
        <v>15</v>
      </c>
    </row>
    <row r="255" spans="1:14" s="36" customFormat="1" ht="15" customHeight="1" x14ac:dyDescent="0.25">
      <c r="A255" s="81" t="s">
        <v>294</v>
      </c>
      <c r="B255" s="304">
        <v>8</v>
      </c>
      <c r="C255" s="305">
        <v>44110</v>
      </c>
      <c r="D255" s="306" t="s">
        <v>12</v>
      </c>
      <c r="E255" s="307">
        <v>911</v>
      </c>
      <c r="F255" s="307">
        <v>8632</v>
      </c>
      <c r="G255" s="4">
        <f t="shared" si="12"/>
        <v>7863752</v>
      </c>
      <c r="H255" s="308">
        <v>44101</v>
      </c>
      <c r="I255" s="308">
        <v>45657</v>
      </c>
      <c r="J255" s="309" t="s">
        <v>22</v>
      </c>
      <c r="K255" s="120">
        <v>0</v>
      </c>
      <c r="L255" s="310" t="s">
        <v>32</v>
      </c>
      <c r="M255" s="304">
        <v>88.25</v>
      </c>
      <c r="N255" s="311" t="s">
        <v>15</v>
      </c>
    </row>
    <row r="256" spans="1:14" s="36" customFormat="1" ht="15" customHeight="1" x14ac:dyDescent="0.25">
      <c r="A256" s="81" t="s">
        <v>294</v>
      </c>
      <c r="B256" s="363">
        <v>10</v>
      </c>
      <c r="C256" s="364">
        <v>44350</v>
      </c>
      <c r="D256" s="365" t="s">
        <v>12</v>
      </c>
      <c r="E256" s="366">
        <v>254</v>
      </c>
      <c r="F256" s="366">
        <v>8617</v>
      </c>
      <c r="G256" s="4">
        <f t="shared" si="12"/>
        <v>2188718</v>
      </c>
      <c r="H256" s="367">
        <v>44332</v>
      </c>
      <c r="I256" s="367">
        <v>45657</v>
      </c>
      <c r="J256" s="368" t="s">
        <v>22</v>
      </c>
      <c r="K256" s="120">
        <v>0</v>
      </c>
      <c r="L256" s="369" t="s">
        <v>32</v>
      </c>
      <c r="M256" s="363">
        <v>49.61</v>
      </c>
      <c r="N256" s="370" t="s">
        <v>15</v>
      </c>
    </row>
    <row r="257" spans="1:14" s="36" customFormat="1" ht="15" customHeight="1" x14ac:dyDescent="0.25">
      <c r="A257" s="81" t="s">
        <v>294</v>
      </c>
      <c r="B257" s="350">
        <v>11</v>
      </c>
      <c r="C257" s="342">
        <v>44347</v>
      </c>
      <c r="D257" s="343" t="s">
        <v>12</v>
      </c>
      <c r="E257" s="344">
        <v>762</v>
      </c>
      <c r="F257" s="344">
        <v>11489</v>
      </c>
      <c r="G257" s="4">
        <f t="shared" si="12"/>
        <v>8754618</v>
      </c>
      <c r="H257" s="345">
        <v>44332</v>
      </c>
      <c r="I257" s="345">
        <v>45657</v>
      </c>
      <c r="J257" s="346" t="s">
        <v>22</v>
      </c>
      <c r="K257" s="120">
        <v>0</v>
      </c>
      <c r="L257" s="348" t="s">
        <v>32</v>
      </c>
      <c r="M257" s="350">
        <v>49.74</v>
      </c>
      <c r="N257" s="349" t="s">
        <v>15</v>
      </c>
    </row>
    <row r="258" spans="1:14" s="36" customFormat="1" ht="15" customHeight="1" x14ac:dyDescent="0.25">
      <c r="A258" s="81" t="s">
        <v>294</v>
      </c>
      <c r="B258" s="425">
        <v>12</v>
      </c>
      <c r="C258" s="426">
        <v>44505</v>
      </c>
      <c r="D258" s="427" t="s">
        <v>12</v>
      </c>
      <c r="E258" s="428">
        <v>183</v>
      </c>
      <c r="F258" s="428">
        <v>8762</v>
      </c>
      <c r="G258" s="4">
        <f t="shared" si="12"/>
        <v>1603446</v>
      </c>
      <c r="H258" s="429">
        <v>44491</v>
      </c>
      <c r="I258" s="429">
        <v>46266</v>
      </c>
      <c r="J258" s="430" t="s">
        <v>22</v>
      </c>
      <c r="K258" s="120">
        <v>0</v>
      </c>
      <c r="L258" s="431" t="s">
        <v>32</v>
      </c>
      <c r="M258" s="425">
        <v>44.81</v>
      </c>
      <c r="N258" s="349" t="s">
        <v>15</v>
      </c>
    </row>
    <row r="259" spans="1:14" s="36" customFormat="1" ht="15" customHeight="1" x14ac:dyDescent="0.25">
      <c r="A259" s="81" t="s">
        <v>294</v>
      </c>
      <c r="B259" s="425">
        <v>13</v>
      </c>
      <c r="C259" s="426">
        <v>44505</v>
      </c>
      <c r="D259" s="427" t="s">
        <v>12</v>
      </c>
      <c r="E259" s="428">
        <v>162</v>
      </c>
      <c r="F259" s="428">
        <v>8396</v>
      </c>
      <c r="G259" s="4">
        <f t="shared" si="12"/>
        <v>1360152</v>
      </c>
      <c r="H259" s="429">
        <v>44491</v>
      </c>
      <c r="I259" s="429">
        <v>46266</v>
      </c>
      <c r="J259" s="430" t="s">
        <v>22</v>
      </c>
      <c r="K259" s="120">
        <v>0</v>
      </c>
      <c r="L259" s="431" t="s">
        <v>32</v>
      </c>
      <c r="M259" s="425">
        <v>42.59</v>
      </c>
      <c r="N259" s="349" t="s">
        <v>15</v>
      </c>
    </row>
    <row r="260" spans="1:14" s="36" customFormat="1" ht="15" customHeight="1" x14ac:dyDescent="0.25">
      <c r="A260" s="81" t="s">
        <v>294</v>
      </c>
      <c r="B260" s="407">
        <v>14</v>
      </c>
      <c r="C260" s="408">
        <v>44462</v>
      </c>
      <c r="D260" s="409" t="s">
        <v>12</v>
      </c>
      <c r="E260" s="410">
        <v>90</v>
      </c>
      <c r="F260" s="410">
        <v>5497</v>
      </c>
      <c r="G260" s="4">
        <f t="shared" si="12"/>
        <v>494730</v>
      </c>
      <c r="H260" s="411">
        <v>44431</v>
      </c>
      <c r="I260" s="411">
        <v>46266</v>
      </c>
      <c r="J260" s="412" t="s">
        <v>22</v>
      </c>
      <c r="K260" s="120">
        <v>0</v>
      </c>
      <c r="L260" s="413" t="s">
        <v>32</v>
      </c>
      <c r="M260" s="407">
        <v>65.56</v>
      </c>
      <c r="N260" s="414" t="s">
        <v>15</v>
      </c>
    </row>
    <row r="261" spans="1:14" s="36" customFormat="1" ht="15" customHeight="1" x14ac:dyDescent="0.25">
      <c r="A261" s="81" t="s">
        <v>294</v>
      </c>
      <c r="B261" s="407">
        <v>15</v>
      </c>
      <c r="C261" s="408">
        <v>44463</v>
      </c>
      <c r="D261" s="409" t="s">
        <v>12</v>
      </c>
      <c r="E261" s="410">
        <v>90</v>
      </c>
      <c r="F261" s="410">
        <v>5976</v>
      </c>
      <c r="G261" s="4">
        <f t="shared" ref="G261:G267" si="16">F261*E261</f>
        <v>537840</v>
      </c>
      <c r="H261" s="411">
        <v>44431</v>
      </c>
      <c r="I261" s="411">
        <v>46266</v>
      </c>
      <c r="J261" s="412" t="s">
        <v>22</v>
      </c>
      <c r="K261" s="120">
        <v>0</v>
      </c>
      <c r="L261" s="413" t="s">
        <v>32</v>
      </c>
      <c r="M261" s="407">
        <v>34.44</v>
      </c>
      <c r="N261" s="414" t="s">
        <v>15</v>
      </c>
    </row>
    <row r="262" spans="1:14" s="36" customFormat="1" ht="15" customHeight="1" x14ac:dyDescent="0.25">
      <c r="A262" s="81" t="s">
        <v>294</v>
      </c>
      <c r="B262" s="425">
        <v>16</v>
      </c>
      <c r="C262" s="426">
        <v>44505</v>
      </c>
      <c r="D262" s="427" t="s">
        <v>12</v>
      </c>
      <c r="E262" s="428">
        <v>281</v>
      </c>
      <c r="F262" s="428">
        <v>8762</v>
      </c>
      <c r="G262" s="4">
        <f t="shared" si="16"/>
        <v>2462122</v>
      </c>
      <c r="H262" s="429">
        <v>44491</v>
      </c>
      <c r="I262" s="429">
        <v>46266</v>
      </c>
      <c r="J262" s="430" t="s">
        <v>22</v>
      </c>
      <c r="K262" s="120">
        <v>0</v>
      </c>
      <c r="L262" s="431" t="s">
        <v>32</v>
      </c>
      <c r="M262" s="425">
        <v>65.48</v>
      </c>
      <c r="N262" s="414" t="s">
        <v>15</v>
      </c>
    </row>
    <row r="263" spans="1:14" s="36" customFormat="1" ht="15" customHeight="1" x14ac:dyDescent="0.25">
      <c r="A263" s="81" t="s">
        <v>294</v>
      </c>
      <c r="B263" s="425">
        <v>17</v>
      </c>
      <c r="C263" s="426">
        <v>44505</v>
      </c>
      <c r="D263" s="427" t="s">
        <v>12</v>
      </c>
      <c r="E263" s="428">
        <v>61</v>
      </c>
      <c r="F263" s="428">
        <v>8396</v>
      </c>
      <c r="G263" s="4">
        <f t="shared" si="16"/>
        <v>512156</v>
      </c>
      <c r="H263" s="429">
        <v>44491</v>
      </c>
      <c r="I263" s="429">
        <v>46266</v>
      </c>
      <c r="J263" s="430" t="s">
        <v>22</v>
      </c>
      <c r="K263" s="120">
        <v>0</v>
      </c>
      <c r="L263" s="431" t="s">
        <v>32</v>
      </c>
      <c r="M263" s="425">
        <v>0</v>
      </c>
      <c r="N263" s="414" t="s">
        <v>15</v>
      </c>
    </row>
    <row r="264" spans="1:14" s="36" customFormat="1" ht="15" customHeight="1" x14ac:dyDescent="0.25">
      <c r="A264" s="81" t="s">
        <v>294</v>
      </c>
      <c r="B264" s="425">
        <v>18</v>
      </c>
      <c r="C264" s="426">
        <v>44505</v>
      </c>
      <c r="D264" s="427" t="s">
        <v>12</v>
      </c>
      <c r="E264" s="428">
        <v>122</v>
      </c>
      <c r="F264" s="428">
        <v>9208</v>
      </c>
      <c r="G264" s="4">
        <f t="shared" si="16"/>
        <v>1123376</v>
      </c>
      <c r="H264" s="429">
        <v>44491</v>
      </c>
      <c r="I264" s="429">
        <v>46266</v>
      </c>
      <c r="J264" s="430" t="s">
        <v>22</v>
      </c>
      <c r="K264" s="120">
        <v>0</v>
      </c>
      <c r="L264" s="431" t="s">
        <v>32</v>
      </c>
      <c r="M264" s="425">
        <v>0</v>
      </c>
      <c r="N264" s="414" t="s">
        <v>15</v>
      </c>
    </row>
    <row r="265" spans="1:14" s="36" customFormat="1" ht="15" customHeight="1" x14ac:dyDescent="0.25">
      <c r="A265" s="81" t="s">
        <v>294</v>
      </c>
      <c r="B265" s="425">
        <v>19</v>
      </c>
      <c r="C265" s="426">
        <v>44505</v>
      </c>
      <c r="D265" s="427" t="s">
        <v>12</v>
      </c>
      <c r="E265" s="428">
        <v>304</v>
      </c>
      <c r="F265" s="428">
        <v>8805</v>
      </c>
      <c r="G265" s="4">
        <f t="shared" si="16"/>
        <v>2676720</v>
      </c>
      <c r="H265" s="429">
        <v>44501</v>
      </c>
      <c r="I265" s="429">
        <v>46327</v>
      </c>
      <c r="J265" s="430" t="s">
        <v>22</v>
      </c>
      <c r="K265" s="120">
        <v>0</v>
      </c>
      <c r="L265" s="431" t="s">
        <v>32</v>
      </c>
      <c r="M265" s="425">
        <v>0</v>
      </c>
      <c r="N265" s="414" t="s">
        <v>15</v>
      </c>
    </row>
    <row r="266" spans="1:14" s="36" customFormat="1" ht="15" customHeight="1" x14ac:dyDescent="0.25">
      <c r="A266" s="81" t="s">
        <v>294</v>
      </c>
      <c r="B266" s="425">
        <v>20</v>
      </c>
      <c r="C266" s="426">
        <v>44505</v>
      </c>
      <c r="D266" s="427" t="s">
        <v>12</v>
      </c>
      <c r="E266" s="428">
        <v>46</v>
      </c>
      <c r="F266" s="428">
        <v>4855</v>
      </c>
      <c r="G266" s="4">
        <f t="shared" si="16"/>
        <v>223330</v>
      </c>
      <c r="H266" s="429">
        <v>44501</v>
      </c>
      <c r="I266" s="429">
        <v>46327</v>
      </c>
      <c r="J266" s="430" t="s">
        <v>22</v>
      </c>
      <c r="K266" s="120">
        <v>0</v>
      </c>
      <c r="L266" s="431" t="s">
        <v>32</v>
      </c>
      <c r="M266" s="425">
        <v>0</v>
      </c>
      <c r="N266" s="414" t="s">
        <v>15</v>
      </c>
    </row>
    <row r="267" spans="1:14" s="36" customFormat="1" ht="15" customHeight="1" x14ac:dyDescent="0.25">
      <c r="A267" s="81" t="s">
        <v>294</v>
      </c>
      <c r="B267" s="484">
        <v>21</v>
      </c>
      <c r="C267" s="485">
        <v>44788</v>
      </c>
      <c r="D267" s="486" t="s">
        <v>12</v>
      </c>
      <c r="E267" s="487">
        <v>90000</v>
      </c>
      <c r="F267" s="487">
        <v>100</v>
      </c>
      <c r="G267" s="4">
        <f t="shared" si="16"/>
        <v>9000000</v>
      </c>
      <c r="H267" s="488">
        <v>44793</v>
      </c>
      <c r="I267" s="488">
        <v>45838</v>
      </c>
      <c r="J267" s="489" t="s">
        <v>13</v>
      </c>
      <c r="K267" s="493">
        <v>0.1</v>
      </c>
      <c r="L267" s="491" t="s">
        <v>32</v>
      </c>
      <c r="M267" s="484">
        <v>4.7300000000000004</v>
      </c>
      <c r="N267" s="492" t="s">
        <v>15</v>
      </c>
    </row>
    <row r="268" spans="1:14" s="79" customFormat="1" ht="15" x14ac:dyDescent="0.25">
      <c r="A268" s="76"/>
      <c r="B268" s="77"/>
      <c r="C268" s="77"/>
      <c r="D268" s="132"/>
      <c r="E268" s="77"/>
      <c r="F268" s="77"/>
      <c r="G268" s="77"/>
      <c r="H268" s="77"/>
      <c r="I268" s="77"/>
      <c r="J268" s="77"/>
      <c r="K268" s="77"/>
      <c r="L268" s="77"/>
      <c r="M268" s="78"/>
      <c r="N268" s="93"/>
    </row>
    <row r="269" spans="1:14" s="79" customFormat="1" ht="15" x14ac:dyDescent="0.25">
      <c r="A269" s="92" t="s">
        <v>196</v>
      </c>
      <c r="B269" s="22">
        <v>1</v>
      </c>
      <c r="C269" s="23">
        <v>43705</v>
      </c>
      <c r="D269" s="134" t="s">
        <v>16</v>
      </c>
      <c r="E269" s="24">
        <v>4100</v>
      </c>
      <c r="F269" s="24">
        <v>50</v>
      </c>
      <c r="G269" s="24">
        <f>F269*E269</f>
        <v>205000</v>
      </c>
      <c r="H269" s="25">
        <v>43712</v>
      </c>
      <c r="I269" s="25">
        <v>45173</v>
      </c>
      <c r="J269" s="20" t="s">
        <v>13</v>
      </c>
      <c r="K269" s="28">
        <v>7.4999999999999997E-2</v>
      </c>
      <c r="L269" s="21" t="s">
        <v>14</v>
      </c>
      <c r="M269" s="22">
        <v>50.4</v>
      </c>
      <c r="N269" s="29" t="s">
        <v>15</v>
      </c>
    </row>
    <row r="270" spans="1:14" s="36" customFormat="1" ht="15" customHeight="1" x14ac:dyDescent="0.25">
      <c r="A270" s="76"/>
      <c r="B270" s="77"/>
      <c r="C270" s="77"/>
      <c r="D270" s="132"/>
      <c r="E270" s="77"/>
      <c r="F270" s="77"/>
      <c r="G270" s="77"/>
      <c r="H270" s="77"/>
      <c r="I270" s="77"/>
      <c r="J270" s="77"/>
      <c r="K270" s="77"/>
      <c r="L270" s="77"/>
      <c r="M270" s="78"/>
      <c r="N270" s="93"/>
    </row>
    <row r="271" spans="1:14" s="36" customFormat="1" ht="15" customHeight="1" x14ac:dyDescent="0.25">
      <c r="A271" s="92" t="s">
        <v>91</v>
      </c>
      <c r="B271" s="10">
        <v>10</v>
      </c>
      <c r="C271" s="3">
        <v>43199</v>
      </c>
      <c r="D271" s="130" t="s">
        <v>12</v>
      </c>
      <c r="E271" s="4">
        <v>6000</v>
      </c>
      <c r="F271" s="4">
        <v>1000</v>
      </c>
      <c r="G271" s="5">
        <f>F271*E271</f>
        <v>6000000</v>
      </c>
      <c r="H271" s="6">
        <v>43186</v>
      </c>
      <c r="I271" s="6">
        <v>45012</v>
      </c>
      <c r="J271" s="7" t="s">
        <v>13</v>
      </c>
      <c r="K271" s="45">
        <v>0.1057</v>
      </c>
      <c r="L271" s="44" t="s">
        <v>26</v>
      </c>
      <c r="M271" s="22">
        <v>100</v>
      </c>
      <c r="N271" s="97" t="s">
        <v>15</v>
      </c>
    </row>
    <row r="272" spans="1:14" s="36" customFormat="1" ht="15" customHeight="1" x14ac:dyDescent="0.25">
      <c r="A272" s="92" t="s">
        <v>91</v>
      </c>
      <c r="B272" s="10">
        <v>11</v>
      </c>
      <c r="C272" s="3">
        <v>43202</v>
      </c>
      <c r="D272" s="130" t="s">
        <v>12</v>
      </c>
      <c r="E272" s="4">
        <v>4000</v>
      </c>
      <c r="F272" s="4">
        <v>1000</v>
      </c>
      <c r="G272" s="5">
        <f>F272*E272</f>
        <v>4000000</v>
      </c>
      <c r="H272" s="6">
        <v>43186</v>
      </c>
      <c r="I272" s="6">
        <v>45036</v>
      </c>
      <c r="J272" s="7" t="s">
        <v>13</v>
      </c>
      <c r="K272" s="44">
        <v>0.11</v>
      </c>
      <c r="L272" s="44" t="s">
        <v>26</v>
      </c>
      <c r="M272" s="22">
        <v>100</v>
      </c>
      <c r="N272" s="97" t="s">
        <v>15</v>
      </c>
    </row>
    <row r="273" spans="1:14" s="36" customFormat="1" ht="15" customHeight="1" x14ac:dyDescent="0.25">
      <c r="A273" s="92" t="s">
        <v>91</v>
      </c>
      <c r="B273" s="10">
        <v>12</v>
      </c>
      <c r="C273" s="3">
        <v>43390</v>
      </c>
      <c r="D273" s="130" t="s">
        <v>12</v>
      </c>
      <c r="E273" s="4">
        <v>10000</v>
      </c>
      <c r="F273" s="4">
        <v>1000</v>
      </c>
      <c r="G273" s="5">
        <f>F273*E273</f>
        <v>10000000</v>
      </c>
      <c r="H273" s="6">
        <v>43374</v>
      </c>
      <c r="I273" s="6">
        <v>45229</v>
      </c>
      <c r="J273" s="7" t="s">
        <v>13</v>
      </c>
      <c r="K273" s="44">
        <v>0.11</v>
      </c>
      <c r="L273" s="44" t="s">
        <v>26</v>
      </c>
      <c r="M273" s="22">
        <v>100</v>
      </c>
      <c r="N273" s="97" t="s">
        <v>15</v>
      </c>
    </row>
    <row r="274" spans="1:14" s="36" customFormat="1" ht="15" customHeight="1" x14ac:dyDescent="0.25">
      <c r="A274" s="92" t="s">
        <v>91</v>
      </c>
      <c r="B274" s="113">
        <v>13</v>
      </c>
      <c r="C274" s="3">
        <v>43752</v>
      </c>
      <c r="D274" s="135" t="s">
        <v>16</v>
      </c>
      <c r="E274" s="4">
        <v>7000</v>
      </c>
      <c r="F274" s="4">
        <v>1000</v>
      </c>
      <c r="G274" s="5">
        <f>F274*E274</f>
        <v>7000000</v>
      </c>
      <c r="H274" s="6">
        <v>43709</v>
      </c>
      <c r="I274" s="6">
        <v>46660</v>
      </c>
      <c r="J274" s="7" t="s">
        <v>13</v>
      </c>
      <c r="K274" s="51">
        <v>2.5000000000000001E-2</v>
      </c>
      <c r="L274" s="44" t="s">
        <v>26</v>
      </c>
      <c r="M274" s="10">
        <v>29.21</v>
      </c>
      <c r="N274" s="98" t="s">
        <v>15</v>
      </c>
    </row>
    <row r="275" spans="1:14" s="36" customFormat="1" ht="15" customHeight="1" x14ac:dyDescent="0.25">
      <c r="A275" s="19" t="s">
        <v>91</v>
      </c>
      <c r="B275" s="10">
        <v>14</v>
      </c>
      <c r="C275" s="3">
        <v>43752</v>
      </c>
      <c r="D275" s="130" t="s">
        <v>17</v>
      </c>
      <c r="E275" s="4">
        <v>3000</v>
      </c>
      <c r="F275" s="4">
        <v>1000</v>
      </c>
      <c r="G275" s="5">
        <f>F275*E275</f>
        <v>3000000</v>
      </c>
      <c r="H275" s="6">
        <v>43709</v>
      </c>
      <c r="I275" s="6">
        <v>46660</v>
      </c>
      <c r="J275" s="7" t="s">
        <v>13</v>
      </c>
      <c r="K275" s="44">
        <v>0.01</v>
      </c>
      <c r="L275" s="44" t="s">
        <v>26</v>
      </c>
      <c r="M275" s="22">
        <v>23.23</v>
      </c>
      <c r="N275" s="29" t="s">
        <v>15</v>
      </c>
    </row>
    <row r="276" spans="1:14" s="36" customFormat="1" ht="15" customHeight="1" x14ac:dyDescent="0.25">
      <c r="A276" s="116"/>
      <c r="B276" s="226"/>
      <c r="C276" s="226"/>
      <c r="D276" s="227"/>
      <c r="E276" s="226"/>
      <c r="F276" s="226"/>
      <c r="G276" s="226"/>
      <c r="H276" s="226"/>
      <c r="I276" s="226"/>
      <c r="J276" s="226"/>
      <c r="K276" s="226"/>
      <c r="L276" s="226"/>
      <c r="M276" s="228"/>
      <c r="N276" s="229"/>
    </row>
    <row r="277" spans="1:14" s="36" customFormat="1" ht="68.25" customHeight="1" x14ac:dyDescent="0.25">
      <c r="A277" s="19" t="s">
        <v>33</v>
      </c>
      <c r="B277" s="15">
        <v>8</v>
      </c>
      <c r="C277" s="16">
        <v>43463</v>
      </c>
      <c r="D277" s="133" t="s">
        <v>12</v>
      </c>
      <c r="E277" s="9">
        <v>12000</v>
      </c>
      <c r="F277" s="9">
        <v>10000</v>
      </c>
      <c r="G277" s="9">
        <f>F277*E277</f>
        <v>120000000</v>
      </c>
      <c r="H277" s="17">
        <v>43462</v>
      </c>
      <c r="I277" s="17">
        <v>45296</v>
      </c>
      <c r="J277" s="14" t="s">
        <v>13</v>
      </c>
      <c r="K277" s="58" t="s">
        <v>177</v>
      </c>
      <c r="L277" s="21" t="s">
        <v>26</v>
      </c>
      <c r="M277" s="22">
        <v>100</v>
      </c>
      <c r="N277" s="95" t="s">
        <v>15</v>
      </c>
    </row>
    <row r="278" spans="1:14" s="36" customFormat="1" ht="15" customHeight="1" x14ac:dyDescent="0.25">
      <c r="A278" s="19" t="s">
        <v>33</v>
      </c>
      <c r="B278" s="113">
        <v>10</v>
      </c>
      <c r="C278" s="3">
        <v>44385</v>
      </c>
      <c r="D278" s="135" t="s">
        <v>16</v>
      </c>
      <c r="E278" s="4">
        <v>25000</v>
      </c>
      <c r="F278" s="4">
        <v>1000</v>
      </c>
      <c r="G278" s="9">
        <f t="shared" ref="G278:G283" si="17">F278*E278</f>
        <v>25000000</v>
      </c>
      <c r="H278" s="6">
        <v>44389</v>
      </c>
      <c r="I278" s="6">
        <v>46215</v>
      </c>
      <c r="J278" s="7" t="s">
        <v>13</v>
      </c>
      <c r="K278" s="151">
        <v>1.2500000000000001E-2</v>
      </c>
      <c r="L278" s="44" t="s">
        <v>26</v>
      </c>
      <c r="M278" s="10">
        <v>7.41</v>
      </c>
      <c r="N278" s="98" t="s">
        <v>15</v>
      </c>
    </row>
    <row r="279" spans="1:14" s="36" customFormat="1" ht="15" customHeight="1" x14ac:dyDescent="0.25">
      <c r="A279" s="19" t="s">
        <v>33</v>
      </c>
      <c r="B279" s="113">
        <v>11</v>
      </c>
      <c r="C279" s="3">
        <v>44385</v>
      </c>
      <c r="D279" s="135" t="s">
        <v>27</v>
      </c>
      <c r="E279" s="4">
        <v>150000</v>
      </c>
      <c r="F279" s="4">
        <v>10000</v>
      </c>
      <c r="G279" s="9">
        <f t="shared" si="17"/>
        <v>1500000000</v>
      </c>
      <c r="H279" s="6">
        <v>44389</v>
      </c>
      <c r="I279" s="6">
        <v>46215</v>
      </c>
      <c r="J279" s="7" t="s">
        <v>13</v>
      </c>
      <c r="K279" s="51">
        <v>4.8000000000000001E-2</v>
      </c>
      <c r="L279" s="44" t="s">
        <v>26</v>
      </c>
      <c r="M279" s="10">
        <v>94.08</v>
      </c>
      <c r="N279" s="98" t="s">
        <v>15</v>
      </c>
    </row>
    <row r="280" spans="1:14" s="36" customFormat="1" ht="15" customHeight="1" x14ac:dyDescent="0.25">
      <c r="A280" s="19" t="s">
        <v>33</v>
      </c>
      <c r="B280" s="113">
        <v>12</v>
      </c>
      <c r="C280" s="3">
        <v>44385</v>
      </c>
      <c r="D280" s="135" t="s">
        <v>17</v>
      </c>
      <c r="E280" s="4">
        <v>40000</v>
      </c>
      <c r="F280" s="4">
        <v>1000</v>
      </c>
      <c r="G280" s="9">
        <f t="shared" si="17"/>
        <v>40000000</v>
      </c>
      <c r="H280" s="6">
        <v>44389</v>
      </c>
      <c r="I280" s="6">
        <v>46215</v>
      </c>
      <c r="J280" s="7" t="s">
        <v>13</v>
      </c>
      <c r="K280" s="119">
        <v>0.01</v>
      </c>
      <c r="L280" s="44" t="s">
        <v>26</v>
      </c>
      <c r="M280" s="10">
        <v>11.27</v>
      </c>
      <c r="N280" s="98" t="s">
        <v>15</v>
      </c>
    </row>
    <row r="281" spans="1:14" s="36" customFormat="1" ht="15" customHeight="1" x14ac:dyDescent="0.25">
      <c r="A281" s="19" t="s">
        <v>33</v>
      </c>
      <c r="B281" s="113">
        <v>13</v>
      </c>
      <c r="C281" s="3">
        <v>44385</v>
      </c>
      <c r="D281" s="135" t="s">
        <v>16</v>
      </c>
      <c r="E281" s="4">
        <v>30000</v>
      </c>
      <c r="F281" s="4">
        <v>1000</v>
      </c>
      <c r="G281" s="9">
        <f t="shared" si="17"/>
        <v>30000000</v>
      </c>
      <c r="H281" s="6">
        <v>44389</v>
      </c>
      <c r="I281" s="6">
        <v>46215</v>
      </c>
      <c r="J281" s="7" t="s">
        <v>13</v>
      </c>
      <c r="K281" s="51">
        <v>2.3E-2</v>
      </c>
      <c r="L281" s="44" t="s">
        <v>26</v>
      </c>
      <c r="M281" s="10">
        <v>4.93</v>
      </c>
      <c r="N281" s="98" t="s">
        <v>15</v>
      </c>
    </row>
    <row r="282" spans="1:14" s="36" customFormat="1" ht="15" customHeight="1" x14ac:dyDescent="0.25">
      <c r="A282" s="19" t="s">
        <v>33</v>
      </c>
      <c r="B282" s="113">
        <v>14</v>
      </c>
      <c r="C282" s="3">
        <v>44385</v>
      </c>
      <c r="D282" s="135" t="s">
        <v>27</v>
      </c>
      <c r="E282" s="4">
        <v>50000</v>
      </c>
      <c r="F282" s="4">
        <v>10000</v>
      </c>
      <c r="G282" s="9">
        <f t="shared" si="17"/>
        <v>500000000</v>
      </c>
      <c r="H282" s="6">
        <v>44389</v>
      </c>
      <c r="I282" s="6">
        <v>46215</v>
      </c>
      <c r="J282" s="7" t="s">
        <v>13</v>
      </c>
      <c r="K282" s="51">
        <v>5.5E-2</v>
      </c>
      <c r="L282" s="44" t="s">
        <v>26</v>
      </c>
      <c r="M282" s="10">
        <v>57.95</v>
      </c>
      <c r="N282" s="98" t="s">
        <v>15</v>
      </c>
    </row>
    <row r="283" spans="1:14" s="36" customFormat="1" ht="15" customHeight="1" x14ac:dyDescent="0.25">
      <c r="A283" s="19" t="s">
        <v>33</v>
      </c>
      <c r="B283" s="382">
        <v>15</v>
      </c>
      <c r="C283" s="383">
        <v>44385</v>
      </c>
      <c r="D283" s="384" t="s">
        <v>17</v>
      </c>
      <c r="E283" s="385">
        <v>10000</v>
      </c>
      <c r="F283" s="385">
        <v>1000</v>
      </c>
      <c r="G283" s="9">
        <f t="shared" si="17"/>
        <v>10000000</v>
      </c>
      <c r="H283" s="386">
        <v>44389</v>
      </c>
      <c r="I283" s="386">
        <v>46215</v>
      </c>
      <c r="J283" s="387" t="s">
        <v>13</v>
      </c>
      <c r="K283" s="381">
        <v>1.2999999999999999E-2</v>
      </c>
      <c r="L283" s="44" t="s">
        <v>26</v>
      </c>
      <c r="M283" s="382">
        <v>0</v>
      </c>
      <c r="N283" s="98" t="s">
        <v>15</v>
      </c>
    </row>
    <row r="284" spans="1:14" s="36" customFormat="1" ht="14.25" customHeight="1" x14ac:dyDescent="0.25">
      <c r="A284" s="76"/>
      <c r="B284" s="77"/>
      <c r="C284" s="77"/>
      <c r="D284" s="132"/>
      <c r="E284" s="77"/>
      <c r="F284" s="77"/>
      <c r="G284" s="77"/>
      <c r="H284" s="77"/>
      <c r="I284" s="77"/>
      <c r="J284" s="77"/>
      <c r="K284" s="77"/>
      <c r="L284" s="77"/>
      <c r="M284" s="78"/>
      <c r="N284" s="93"/>
    </row>
    <row r="285" spans="1:14" s="36" customFormat="1" ht="213.75" x14ac:dyDescent="0.25">
      <c r="A285" s="92" t="s">
        <v>34</v>
      </c>
      <c r="B285" s="22">
        <v>18</v>
      </c>
      <c r="C285" s="23">
        <v>44428</v>
      </c>
      <c r="D285" s="136" t="s">
        <v>12</v>
      </c>
      <c r="E285" s="24">
        <v>500</v>
      </c>
      <c r="F285" s="24">
        <v>100000</v>
      </c>
      <c r="G285" s="24">
        <f>E285*F285</f>
        <v>50000000</v>
      </c>
      <c r="H285" s="25">
        <v>44418</v>
      </c>
      <c r="I285" s="25">
        <v>46244</v>
      </c>
      <c r="J285" s="20" t="s">
        <v>13</v>
      </c>
      <c r="K285" s="58" t="s">
        <v>364</v>
      </c>
      <c r="L285" s="21" t="s">
        <v>26</v>
      </c>
      <c r="M285" s="22">
        <v>98.8</v>
      </c>
      <c r="N285" s="97" t="s">
        <v>15</v>
      </c>
    </row>
    <row r="286" spans="1:14" s="36" customFormat="1" ht="213.75" x14ac:dyDescent="0.25">
      <c r="A286" s="92" t="s">
        <v>34</v>
      </c>
      <c r="B286" s="22">
        <v>19</v>
      </c>
      <c r="C286" s="23">
        <v>44587</v>
      </c>
      <c r="D286" s="136" t="s">
        <v>12</v>
      </c>
      <c r="E286" s="24">
        <v>1000</v>
      </c>
      <c r="F286" s="24">
        <v>100000</v>
      </c>
      <c r="G286" s="24">
        <f>E286*F286</f>
        <v>100000000</v>
      </c>
      <c r="H286" s="25">
        <v>44586</v>
      </c>
      <c r="I286" s="25">
        <v>47143</v>
      </c>
      <c r="J286" s="20" t="s">
        <v>13</v>
      </c>
      <c r="K286" s="58" t="s">
        <v>384</v>
      </c>
      <c r="L286" s="21" t="s">
        <v>26</v>
      </c>
      <c r="M286" s="22">
        <v>6.4</v>
      </c>
      <c r="N286" s="97" t="s">
        <v>15</v>
      </c>
    </row>
    <row r="287" spans="1:14" s="36" customFormat="1" ht="14.25" customHeight="1" x14ac:dyDescent="0.25">
      <c r="A287" s="76"/>
      <c r="B287" s="77"/>
      <c r="C287" s="77"/>
      <c r="D287" s="132"/>
      <c r="E287" s="77"/>
      <c r="F287" s="77"/>
      <c r="G287" s="77"/>
      <c r="H287" s="77"/>
      <c r="I287" s="77"/>
      <c r="J287" s="77"/>
      <c r="K287" s="77"/>
      <c r="L287" s="77"/>
      <c r="M287" s="78"/>
      <c r="N287" s="93"/>
    </row>
    <row r="288" spans="1:14" s="36" customFormat="1" ht="15" customHeight="1" x14ac:dyDescent="0.25">
      <c r="A288" s="92" t="s">
        <v>163</v>
      </c>
      <c r="B288" s="147">
        <v>27</v>
      </c>
      <c r="C288" s="141">
        <v>43978</v>
      </c>
      <c r="D288" s="142" t="s">
        <v>12</v>
      </c>
      <c r="E288" s="143">
        <v>400</v>
      </c>
      <c r="F288" s="143">
        <v>100000</v>
      </c>
      <c r="G288" s="4">
        <f>E288*F288</f>
        <v>40000000</v>
      </c>
      <c r="H288" s="144">
        <v>43983</v>
      </c>
      <c r="I288" s="144">
        <v>45078</v>
      </c>
      <c r="J288" s="145" t="s">
        <v>19</v>
      </c>
      <c r="K288" s="150">
        <v>0.105</v>
      </c>
      <c r="L288" s="34" t="s">
        <v>26</v>
      </c>
      <c r="M288" s="147">
        <v>100</v>
      </c>
      <c r="N288" s="148" t="s">
        <v>15</v>
      </c>
    </row>
    <row r="289" spans="1:14" s="36" customFormat="1" ht="15" customHeight="1" x14ac:dyDescent="0.25">
      <c r="A289" s="92" t="s">
        <v>163</v>
      </c>
      <c r="B289" s="304">
        <v>29</v>
      </c>
      <c r="C289" s="305">
        <v>44212</v>
      </c>
      <c r="D289" s="306" t="s">
        <v>12</v>
      </c>
      <c r="E289" s="307">
        <v>550</v>
      </c>
      <c r="F289" s="307">
        <v>100000</v>
      </c>
      <c r="G289" s="4">
        <f>E289*F289</f>
        <v>55000000</v>
      </c>
      <c r="H289" s="308">
        <v>44221</v>
      </c>
      <c r="I289" s="308">
        <v>45316</v>
      </c>
      <c r="J289" s="309" t="s">
        <v>19</v>
      </c>
      <c r="K289" s="321">
        <v>0.125</v>
      </c>
      <c r="L289" s="34" t="s">
        <v>26</v>
      </c>
      <c r="M289" s="304">
        <v>100</v>
      </c>
      <c r="N289" s="311" t="s">
        <v>15</v>
      </c>
    </row>
    <row r="290" spans="1:14" s="36" customFormat="1" ht="14.25" customHeight="1" x14ac:dyDescent="0.25">
      <c r="A290" s="92" t="s">
        <v>163</v>
      </c>
      <c r="B290" s="10">
        <v>30</v>
      </c>
      <c r="C290" s="3">
        <v>44412</v>
      </c>
      <c r="D290" s="135" t="s">
        <v>12</v>
      </c>
      <c r="E290" s="4">
        <v>200</v>
      </c>
      <c r="F290" s="4">
        <v>100000</v>
      </c>
      <c r="G290" s="4">
        <f>E290*F290</f>
        <v>20000000</v>
      </c>
      <c r="H290" s="6">
        <v>44403</v>
      </c>
      <c r="I290" s="6">
        <v>45103</v>
      </c>
      <c r="J290" s="7" t="s">
        <v>19</v>
      </c>
      <c r="K290" s="51">
        <v>0.125</v>
      </c>
      <c r="L290" s="34" t="s">
        <v>26</v>
      </c>
      <c r="M290" s="10">
        <v>100</v>
      </c>
      <c r="N290" s="98" t="s">
        <v>15</v>
      </c>
    </row>
    <row r="291" spans="1:14" s="36" customFormat="1" ht="14.25" customHeight="1" x14ac:dyDescent="0.25">
      <c r="A291" s="92" t="s">
        <v>163</v>
      </c>
      <c r="B291" s="10">
        <v>31</v>
      </c>
      <c r="C291" s="3">
        <v>44923</v>
      </c>
      <c r="D291" s="135" t="s">
        <v>12</v>
      </c>
      <c r="E291" s="4">
        <v>330</v>
      </c>
      <c r="F291" s="4">
        <v>100000</v>
      </c>
      <c r="G291" s="4">
        <f>E291*F291</f>
        <v>33000000</v>
      </c>
      <c r="H291" s="6">
        <v>44921</v>
      </c>
      <c r="I291" s="6">
        <v>46015</v>
      </c>
      <c r="J291" s="7" t="s">
        <v>19</v>
      </c>
      <c r="K291" s="150">
        <v>0.1</v>
      </c>
      <c r="L291" s="34" t="s">
        <v>26</v>
      </c>
      <c r="M291" s="10">
        <v>73.03</v>
      </c>
      <c r="N291" s="98" t="s">
        <v>15</v>
      </c>
    </row>
    <row r="292" spans="1:14" s="36" customFormat="1" ht="14.25" customHeight="1" x14ac:dyDescent="0.25">
      <c r="A292" s="92" t="s">
        <v>163</v>
      </c>
      <c r="B292" s="10">
        <v>32</v>
      </c>
      <c r="C292" s="3">
        <v>44959</v>
      </c>
      <c r="D292" s="135" t="s">
        <v>12</v>
      </c>
      <c r="E292" s="4">
        <v>250</v>
      </c>
      <c r="F292" s="4">
        <v>100000</v>
      </c>
      <c r="G292" s="4">
        <f t="shared" ref="G292:G293" si="18">E292*F292</f>
        <v>25000000</v>
      </c>
      <c r="H292" s="6">
        <v>44952</v>
      </c>
      <c r="I292" s="6">
        <v>45652</v>
      </c>
      <c r="J292" s="7" t="s">
        <v>19</v>
      </c>
      <c r="K292" s="150">
        <v>0.09</v>
      </c>
      <c r="L292" s="34" t="s">
        <v>26</v>
      </c>
      <c r="M292" s="10"/>
      <c r="N292" s="98" t="s">
        <v>15</v>
      </c>
    </row>
    <row r="293" spans="1:14" s="36" customFormat="1" ht="14.25" customHeight="1" x14ac:dyDescent="0.25">
      <c r="A293" s="92" t="s">
        <v>163</v>
      </c>
      <c r="B293" s="10">
        <v>33</v>
      </c>
      <c r="C293" s="3">
        <v>44959</v>
      </c>
      <c r="D293" s="135" t="s">
        <v>12</v>
      </c>
      <c r="E293" s="4">
        <v>270</v>
      </c>
      <c r="F293" s="4">
        <v>100000</v>
      </c>
      <c r="G293" s="4">
        <f t="shared" si="18"/>
        <v>27000000</v>
      </c>
      <c r="H293" s="6">
        <v>44952</v>
      </c>
      <c r="I293" s="6">
        <v>45834</v>
      </c>
      <c r="J293" s="7" t="s">
        <v>19</v>
      </c>
      <c r="K293" s="51">
        <v>9.5000000000000001E-2</v>
      </c>
      <c r="L293" s="34" t="s">
        <v>26</v>
      </c>
      <c r="M293" s="10"/>
      <c r="N293" s="98" t="s">
        <v>15</v>
      </c>
    </row>
    <row r="294" spans="1:14" s="36" customFormat="1" ht="14.25" customHeight="1" x14ac:dyDescent="0.25">
      <c r="A294" s="76"/>
      <c r="B294" s="77"/>
      <c r="C294" s="77"/>
      <c r="D294" s="132"/>
      <c r="E294" s="77"/>
      <c r="F294" s="77"/>
      <c r="G294" s="77"/>
      <c r="H294" s="77"/>
      <c r="I294" s="77"/>
      <c r="J294" s="77"/>
      <c r="K294" s="77"/>
      <c r="L294" s="77"/>
      <c r="M294" s="78"/>
      <c r="N294" s="93"/>
    </row>
    <row r="295" spans="1:14" s="79" customFormat="1" ht="14.25" customHeight="1" x14ac:dyDescent="0.25">
      <c r="A295" s="92" t="s">
        <v>35</v>
      </c>
      <c r="B295" s="15">
        <v>1</v>
      </c>
      <c r="C295" s="16">
        <v>40896</v>
      </c>
      <c r="D295" s="137" t="s">
        <v>12</v>
      </c>
      <c r="E295" s="9">
        <v>1353186</v>
      </c>
      <c r="F295" s="9">
        <v>100</v>
      </c>
      <c r="G295" s="9">
        <f t="shared" ref="G295:G307" si="19">E295*F295</f>
        <v>135318600</v>
      </c>
      <c r="H295" s="17">
        <v>40896</v>
      </c>
      <c r="I295" s="17">
        <v>55304</v>
      </c>
      <c r="J295" s="7" t="s">
        <v>62</v>
      </c>
      <c r="K295" s="32" t="s">
        <v>25</v>
      </c>
      <c r="L295" s="32" t="s">
        <v>14</v>
      </c>
      <c r="M295" s="15"/>
      <c r="N295" s="95" t="s">
        <v>15</v>
      </c>
    </row>
    <row r="296" spans="1:14" s="79" customFormat="1" ht="14.25" customHeight="1" x14ac:dyDescent="0.25">
      <c r="A296" s="92" t="s">
        <v>35</v>
      </c>
      <c r="B296" s="15">
        <v>2</v>
      </c>
      <c r="C296" s="16">
        <v>40896</v>
      </c>
      <c r="D296" s="137" t="s">
        <v>12</v>
      </c>
      <c r="E296" s="9">
        <v>3674020</v>
      </c>
      <c r="F296" s="9">
        <v>100</v>
      </c>
      <c r="G296" s="9">
        <f t="shared" si="19"/>
        <v>367402000</v>
      </c>
      <c r="H296" s="17">
        <v>40896</v>
      </c>
      <c r="I296" s="17">
        <v>55227</v>
      </c>
      <c r="J296" s="7" t="s">
        <v>62</v>
      </c>
      <c r="K296" s="32" t="s">
        <v>25</v>
      </c>
      <c r="L296" s="32" t="s">
        <v>14</v>
      </c>
      <c r="M296" s="15"/>
      <c r="N296" s="95" t="s">
        <v>15</v>
      </c>
    </row>
    <row r="297" spans="1:14" s="79" customFormat="1" ht="14.25" customHeight="1" x14ac:dyDescent="0.25">
      <c r="A297" s="92" t="s">
        <v>35</v>
      </c>
      <c r="B297" s="15">
        <v>3</v>
      </c>
      <c r="C297" s="16">
        <v>40896</v>
      </c>
      <c r="D297" s="137" t="s">
        <v>12</v>
      </c>
      <c r="E297" s="9">
        <v>7548502</v>
      </c>
      <c r="F297" s="9">
        <v>100</v>
      </c>
      <c r="G297" s="9">
        <f t="shared" si="19"/>
        <v>754850200</v>
      </c>
      <c r="H297" s="17">
        <v>40896</v>
      </c>
      <c r="I297" s="17">
        <v>55304</v>
      </c>
      <c r="J297" s="7" t="s">
        <v>62</v>
      </c>
      <c r="K297" s="32" t="s">
        <v>25</v>
      </c>
      <c r="L297" s="32" t="s">
        <v>14</v>
      </c>
      <c r="M297" s="15"/>
      <c r="N297" s="95" t="s">
        <v>15</v>
      </c>
    </row>
    <row r="298" spans="1:14" s="79" customFormat="1" ht="14.25" customHeight="1" x14ac:dyDescent="0.25">
      <c r="A298" s="92" t="s">
        <v>35</v>
      </c>
      <c r="B298" s="15">
        <v>4</v>
      </c>
      <c r="C298" s="16">
        <v>40896</v>
      </c>
      <c r="D298" s="137" t="s">
        <v>12</v>
      </c>
      <c r="E298" s="9">
        <v>956984</v>
      </c>
      <c r="F298" s="9">
        <v>100</v>
      </c>
      <c r="G298" s="9">
        <f t="shared" si="19"/>
        <v>95698400</v>
      </c>
      <c r="H298" s="17">
        <v>40896</v>
      </c>
      <c r="I298" s="17">
        <v>45260</v>
      </c>
      <c r="J298" s="7" t="s">
        <v>62</v>
      </c>
      <c r="K298" s="32" t="s">
        <v>25</v>
      </c>
      <c r="L298" s="32" t="s">
        <v>14</v>
      </c>
      <c r="M298" s="15"/>
      <c r="N298" s="95" t="s">
        <v>15</v>
      </c>
    </row>
    <row r="299" spans="1:14" s="36" customFormat="1" ht="15" customHeight="1" x14ac:dyDescent="0.25">
      <c r="A299" s="92" t="s">
        <v>35</v>
      </c>
      <c r="B299" s="15">
        <v>6</v>
      </c>
      <c r="C299" s="16">
        <v>40896</v>
      </c>
      <c r="D299" s="137" t="s">
        <v>12</v>
      </c>
      <c r="E299" s="9">
        <v>250000</v>
      </c>
      <c r="F299" s="9">
        <v>100</v>
      </c>
      <c r="G299" s="9">
        <f t="shared" si="19"/>
        <v>25000000</v>
      </c>
      <c r="H299" s="17">
        <v>40896</v>
      </c>
      <c r="I299" s="17">
        <v>46017</v>
      </c>
      <c r="J299" s="7" t="s">
        <v>62</v>
      </c>
      <c r="K299" s="32" t="s">
        <v>25</v>
      </c>
      <c r="L299" s="32" t="s">
        <v>14</v>
      </c>
      <c r="M299" s="15"/>
      <c r="N299" s="95" t="s">
        <v>15</v>
      </c>
    </row>
    <row r="300" spans="1:14" s="79" customFormat="1" ht="14.25" customHeight="1" x14ac:dyDescent="0.25">
      <c r="A300" s="92" t="s">
        <v>35</v>
      </c>
      <c r="B300" s="15">
        <v>9</v>
      </c>
      <c r="C300" s="16">
        <v>41272</v>
      </c>
      <c r="D300" s="137" t="s">
        <v>12</v>
      </c>
      <c r="E300" s="9">
        <v>2500000</v>
      </c>
      <c r="F300" s="9">
        <v>100</v>
      </c>
      <c r="G300" s="9">
        <f t="shared" si="19"/>
        <v>250000000</v>
      </c>
      <c r="H300" s="17">
        <v>41270</v>
      </c>
      <c r="I300" s="17">
        <v>46022</v>
      </c>
      <c r="J300" s="7" t="s">
        <v>62</v>
      </c>
      <c r="K300" s="32" t="s">
        <v>25</v>
      </c>
      <c r="L300" s="32" t="s">
        <v>14</v>
      </c>
      <c r="M300" s="15"/>
      <c r="N300" s="95" t="s">
        <v>15</v>
      </c>
    </row>
    <row r="301" spans="1:14" s="79" customFormat="1" ht="14.25" customHeight="1" x14ac:dyDescent="0.25">
      <c r="A301" s="92" t="s">
        <v>35</v>
      </c>
      <c r="B301" s="15">
        <v>24</v>
      </c>
      <c r="C301" s="16">
        <v>41786</v>
      </c>
      <c r="D301" s="137" t="s">
        <v>12</v>
      </c>
      <c r="E301" s="9">
        <v>260000</v>
      </c>
      <c r="F301" s="9">
        <v>100</v>
      </c>
      <c r="G301" s="9">
        <f t="shared" si="19"/>
        <v>26000000</v>
      </c>
      <c r="H301" s="17">
        <v>41771</v>
      </c>
      <c r="I301" s="17">
        <v>45425</v>
      </c>
      <c r="J301" s="31" t="s">
        <v>13</v>
      </c>
      <c r="K301" s="14">
        <v>0.02</v>
      </c>
      <c r="L301" s="14" t="s">
        <v>14</v>
      </c>
      <c r="M301" s="15"/>
      <c r="N301" s="95" t="s">
        <v>15</v>
      </c>
    </row>
    <row r="302" spans="1:14" s="36" customFormat="1" ht="15" customHeight="1" x14ac:dyDescent="0.25">
      <c r="A302" s="92" t="s">
        <v>35</v>
      </c>
      <c r="B302" s="10">
        <v>28</v>
      </c>
      <c r="C302" s="3">
        <v>42303</v>
      </c>
      <c r="D302" s="137" t="s">
        <v>12</v>
      </c>
      <c r="E302" s="4">
        <v>200000</v>
      </c>
      <c r="F302" s="4">
        <v>100</v>
      </c>
      <c r="G302" s="4">
        <f t="shared" si="19"/>
        <v>20000000</v>
      </c>
      <c r="H302" s="6">
        <v>42310</v>
      </c>
      <c r="I302" s="6">
        <v>46692</v>
      </c>
      <c r="J302" s="7" t="s">
        <v>13</v>
      </c>
      <c r="K302" s="34">
        <v>4.4999999999999998E-2</v>
      </c>
      <c r="L302" s="34" t="s">
        <v>14</v>
      </c>
      <c r="M302" s="15"/>
      <c r="N302" s="94" t="s">
        <v>15</v>
      </c>
    </row>
    <row r="303" spans="1:14" s="36" customFormat="1" ht="15" customHeight="1" x14ac:dyDescent="0.25">
      <c r="A303" s="92" t="s">
        <v>35</v>
      </c>
      <c r="B303" s="10">
        <v>32</v>
      </c>
      <c r="C303" s="3">
        <v>42689</v>
      </c>
      <c r="D303" s="137" t="s">
        <v>12</v>
      </c>
      <c r="E303" s="4">
        <v>13702</v>
      </c>
      <c r="F303" s="4">
        <v>1000</v>
      </c>
      <c r="G303" s="4">
        <f t="shared" si="19"/>
        <v>13702000</v>
      </c>
      <c r="H303" s="6">
        <v>42688</v>
      </c>
      <c r="I303" s="6">
        <v>45446</v>
      </c>
      <c r="J303" s="7" t="s">
        <v>62</v>
      </c>
      <c r="K303" s="32" t="s">
        <v>25</v>
      </c>
      <c r="L303" s="32" t="s">
        <v>14</v>
      </c>
      <c r="M303" s="15"/>
      <c r="N303" s="94" t="s">
        <v>15</v>
      </c>
    </row>
    <row r="304" spans="1:14" s="36" customFormat="1" ht="15" customHeight="1" x14ac:dyDescent="0.25">
      <c r="A304" s="92" t="s">
        <v>35</v>
      </c>
      <c r="B304" s="10">
        <v>33</v>
      </c>
      <c r="C304" s="3">
        <v>43060</v>
      </c>
      <c r="D304" s="137" t="s">
        <v>12</v>
      </c>
      <c r="E304" s="4">
        <v>176323</v>
      </c>
      <c r="F304" s="4">
        <v>100</v>
      </c>
      <c r="G304" s="4">
        <f t="shared" si="19"/>
        <v>17632300</v>
      </c>
      <c r="H304" s="6">
        <v>43060</v>
      </c>
      <c r="I304" s="6">
        <v>45771</v>
      </c>
      <c r="J304" s="7" t="s">
        <v>62</v>
      </c>
      <c r="K304" s="32" t="s">
        <v>25</v>
      </c>
      <c r="L304" s="32" t="s">
        <v>14</v>
      </c>
      <c r="M304" s="10">
        <v>90.72</v>
      </c>
      <c r="N304" s="94" t="s">
        <v>15</v>
      </c>
    </row>
    <row r="305" spans="1:25" s="36" customFormat="1" ht="15" customHeight="1" x14ac:dyDescent="0.25">
      <c r="A305" s="92" t="s">
        <v>35</v>
      </c>
      <c r="B305" s="10">
        <v>35</v>
      </c>
      <c r="C305" s="3">
        <v>43299</v>
      </c>
      <c r="D305" s="136" t="s">
        <v>16</v>
      </c>
      <c r="E305" s="4">
        <v>40000</v>
      </c>
      <c r="F305" s="4">
        <v>1000</v>
      </c>
      <c r="G305" s="9">
        <f t="shared" si="19"/>
        <v>40000000</v>
      </c>
      <c r="H305" s="6">
        <v>43313</v>
      </c>
      <c r="I305" s="6">
        <v>45138</v>
      </c>
      <c r="J305" s="7" t="s">
        <v>13</v>
      </c>
      <c r="K305" s="32">
        <v>4.4999999999999998E-2</v>
      </c>
      <c r="L305" s="32" t="s">
        <v>14</v>
      </c>
      <c r="M305" s="15">
        <v>100</v>
      </c>
      <c r="N305" s="94" t="s">
        <v>15</v>
      </c>
    </row>
    <row r="306" spans="1:25" s="36" customFormat="1" ht="15" customHeight="1" x14ac:dyDescent="0.25">
      <c r="A306" s="92" t="s">
        <v>35</v>
      </c>
      <c r="B306" s="10">
        <v>36</v>
      </c>
      <c r="C306" s="3">
        <v>43299</v>
      </c>
      <c r="D306" s="136" t="s">
        <v>17</v>
      </c>
      <c r="E306" s="4">
        <v>40000</v>
      </c>
      <c r="F306" s="4">
        <v>1000</v>
      </c>
      <c r="G306" s="9">
        <f t="shared" si="19"/>
        <v>40000000</v>
      </c>
      <c r="H306" s="6">
        <v>43313</v>
      </c>
      <c r="I306" s="6">
        <v>45138</v>
      </c>
      <c r="J306" s="7" t="s">
        <v>13</v>
      </c>
      <c r="K306" s="32">
        <v>3.5000000000000003E-2</v>
      </c>
      <c r="L306" s="32" t="s">
        <v>14</v>
      </c>
      <c r="M306" s="15">
        <v>100</v>
      </c>
      <c r="N306" s="94" t="s">
        <v>15</v>
      </c>
      <c r="O306" s="332"/>
      <c r="P306" s="332"/>
      <c r="Q306" s="332"/>
      <c r="R306" s="332"/>
      <c r="S306" s="332"/>
      <c r="T306" s="332"/>
      <c r="U306" s="332"/>
      <c r="V306" s="332"/>
      <c r="W306" s="332"/>
      <c r="X306" s="332"/>
    </row>
    <row r="307" spans="1:25" s="36" customFormat="1" ht="15" customHeight="1" x14ac:dyDescent="0.25">
      <c r="A307" s="92" t="s">
        <v>35</v>
      </c>
      <c r="B307" s="10">
        <v>37</v>
      </c>
      <c r="C307" s="3">
        <v>43397</v>
      </c>
      <c r="D307" s="136" t="s">
        <v>16</v>
      </c>
      <c r="E307" s="4">
        <v>19000</v>
      </c>
      <c r="F307" s="4">
        <v>1000</v>
      </c>
      <c r="G307" s="9">
        <f t="shared" si="19"/>
        <v>19000000</v>
      </c>
      <c r="H307" s="6">
        <v>43395</v>
      </c>
      <c r="I307" s="6">
        <v>45961</v>
      </c>
      <c r="J307" s="7" t="s">
        <v>13</v>
      </c>
      <c r="K307" s="32">
        <v>4.4999999999999998E-2</v>
      </c>
      <c r="L307" s="32" t="s">
        <v>14</v>
      </c>
      <c r="M307" s="15">
        <v>99.38</v>
      </c>
      <c r="N307" s="94" t="s">
        <v>15</v>
      </c>
      <c r="O307" s="332"/>
      <c r="P307" s="332"/>
      <c r="Q307" s="332"/>
      <c r="R307" s="332"/>
      <c r="S307" s="332"/>
      <c r="T307" s="332"/>
      <c r="U307" s="332"/>
      <c r="V307" s="332"/>
      <c r="W307" s="332"/>
      <c r="X307" s="332"/>
    </row>
    <row r="308" spans="1:25" s="36" customFormat="1" ht="15" customHeight="1" x14ac:dyDescent="0.25">
      <c r="A308" s="92" t="s">
        <v>35</v>
      </c>
      <c r="B308" s="10">
        <v>38</v>
      </c>
      <c r="C308" s="3">
        <v>43550</v>
      </c>
      <c r="D308" s="136" t="s">
        <v>12</v>
      </c>
      <c r="E308" s="4">
        <v>100000</v>
      </c>
      <c r="F308" s="4">
        <v>1000</v>
      </c>
      <c r="G308" s="4">
        <f t="shared" ref="G308:G337" si="20">E308*F308</f>
        <v>100000000</v>
      </c>
      <c r="H308" s="6">
        <v>43549</v>
      </c>
      <c r="I308" s="6">
        <v>47207</v>
      </c>
      <c r="J308" s="7" t="s">
        <v>62</v>
      </c>
      <c r="K308" s="32" t="s">
        <v>25</v>
      </c>
      <c r="L308" s="32" t="s">
        <v>14</v>
      </c>
      <c r="M308" s="15">
        <v>100</v>
      </c>
      <c r="N308" s="94" t="s">
        <v>15</v>
      </c>
      <c r="O308" s="332"/>
      <c r="P308" s="332"/>
      <c r="Q308" s="332"/>
      <c r="R308" s="332"/>
      <c r="S308" s="332"/>
      <c r="T308" s="332"/>
      <c r="U308" s="332"/>
      <c r="V308" s="332"/>
      <c r="W308" s="332"/>
      <c r="X308" s="332"/>
    </row>
    <row r="309" spans="1:25" s="335" customFormat="1" ht="15" customHeight="1" x14ac:dyDescent="0.25">
      <c r="A309" s="92" t="s">
        <v>35</v>
      </c>
      <c r="B309" s="113">
        <v>39</v>
      </c>
      <c r="C309" s="3">
        <v>43550</v>
      </c>
      <c r="D309" s="136" t="s">
        <v>12</v>
      </c>
      <c r="E309" s="4">
        <v>100000</v>
      </c>
      <c r="F309" s="4">
        <v>1000</v>
      </c>
      <c r="G309" s="4">
        <f t="shared" si="20"/>
        <v>100000000</v>
      </c>
      <c r="H309" s="6">
        <v>43549</v>
      </c>
      <c r="I309" s="6">
        <v>47207</v>
      </c>
      <c r="J309" s="7" t="s">
        <v>62</v>
      </c>
      <c r="K309" s="32" t="s">
        <v>25</v>
      </c>
      <c r="L309" s="32" t="s">
        <v>14</v>
      </c>
      <c r="M309" s="15">
        <v>87.286000000000001</v>
      </c>
      <c r="N309" s="94" t="s">
        <v>15</v>
      </c>
      <c r="O309" s="332"/>
      <c r="P309" s="332"/>
      <c r="Q309" s="332"/>
      <c r="R309" s="332"/>
      <c r="S309" s="332"/>
      <c r="T309" s="332"/>
      <c r="U309" s="332"/>
      <c r="V309" s="332"/>
      <c r="W309" s="332"/>
      <c r="X309" s="332"/>
    </row>
    <row r="310" spans="1:25" s="335" customFormat="1" ht="15.75" customHeight="1" x14ac:dyDescent="0.25">
      <c r="A310" s="92" t="s">
        <v>35</v>
      </c>
      <c r="B310" s="147">
        <v>40</v>
      </c>
      <c r="C310" s="141">
        <v>43798</v>
      </c>
      <c r="D310" s="142" t="s">
        <v>12</v>
      </c>
      <c r="E310" s="143">
        <v>100000</v>
      </c>
      <c r="F310" s="143">
        <v>1000</v>
      </c>
      <c r="G310" s="4">
        <f t="shared" si="20"/>
        <v>100000000</v>
      </c>
      <c r="H310" s="144">
        <v>43801</v>
      </c>
      <c r="I310" s="144">
        <v>47452</v>
      </c>
      <c r="J310" s="145" t="s">
        <v>62</v>
      </c>
      <c r="K310" s="165" t="s">
        <v>25</v>
      </c>
      <c r="L310" s="146" t="s">
        <v>14</v>
      </c>
      <c r="M310" s="147">
        <v>100</v>
      </c>
      <c r="N310" s="148" t="s">
        <v>15</v>
      </c>
      <c r="O310" s="332"/>
      <c r="P310" s="332"/>
      <c r="Q310" s="332"/>
      <c r="R310" s="332"/>
      <c r="S310" s="332"/>
      <c r="T310" s="332"/>
      <c r="U310" s="332"/>
      <c r="V310" s="332"/>
      <c r="W310" s="332"/>
      <c r="X310" s="332"/>
    </row>
    <row r="311" spans="1:25" s="36" customFormat="1" ht="15" customHeight="1" x14ac:dyDescent="0.25">
      <c r="A311" s="92" t="s">
        <v>35</v>
      </c>
      <c r="B311" s="10">
        <v>41</v>
      </c>
      <c r="C311" s="3">
        <v>43984</v>
      </c>
      <c r="D311" s="135" t="s">
        <v>12</v>
      </c>
      <c r="E311" s="4">
        <v>100000</v>
      </c>
      <c r="F311" s="4">
        <v>1000</v>
      </c>
      <c r="G311" s="4">
        <f t="shared" si="20"/>
        <v>100000000</v>
      </c>
      <c r="H311" s="6">
        <v>43956</v>
      </c>
      <c r="I311" s="6">
        <v>47603</v>
      </c>
      <c r="J311" s="7" t="s">
        <v>62</v>
      </c>
      <c r="K311" s="51" t="s">
        <v>25</v>
      </c>
      <c r="L311" s="28" t="s">
        <v>14</v>
      </c>
      <c r="M311" s="10">
        <v>98.576999999999998</v>
      </c>
      <c r="N311" s="98" t="s">
        <v>15</v>
      </c>
      <c r="O311" s="332"/>
      <c r="P311" s="332"/>
      <c r="Q311" s="332"/>
      <c r="R311" s="332"/>
      <c r="S311" s="332"/>
      <c r="T311" s="332"/>
      <c r="U311" s="332"/>
      <c r="V311" s="332"/>
      <c r="W311" s="332"/>
      <c r="X311" s="332"/>
    </row>
    <row r="312" spans="1:25" s="334" customFormat="1" ht="15" customHeight="1" x14ac:dyDescent="0.25">
      <c r="A312" s="92" t="s">
        <v>35</v>
      </c>
      <c r="B312" s="10">
        <v>42</v>
      </c>
      <c r="C312" s="3">
        <v>43984</v>
      </c>
      <c r="D312" s="135" t="s">
        <v>12</v>
      </c>
      <c r="E312" s="4">
        <v>100000</v>
      </c>
      <c r="F312" s="4">
        <v>1000</v>
      </c>
      <c r="G312" s="4">
        <f t="shared" si="20"/>
        <v>100000000</v>
      </c>
      <c r="H312" s="6">
        <v>43956</v>
      </c>
      <c r="I312" s="6">
        <v>47603</v>
      </c>
      <c r="J312" s="7" t="s">
        <v>62</v>
      </c>
      <c r="K312" s="51" t="s">
        <v>25</v>
      </c>
      <c r="L312" s="28" t="s">
        <v>14</v>
      </c>
      <c r="M312" s="10">
        <v>97.741</v>
      </c>
      <c r="N312" s="98" t="s">
        <v>15</v>
      </c>
      <c r="O312" s="332"/>
      <c r="P312" s="332"/>
      <c r="Q312" s="332"/>
      <c r="R312" s="332"/>
      <c r="S312" s="332"/>
      <c r="T312" s="332"/>
      <c r="U312" s="332"/>
      <c r="V312" s="332"/>
      <c r="W312" s="332"/>
      <c r="X312" s="332"/>
      <c r="Y312" s="337"/>
    </row>
    <row r="313" spans="1:25" s="230" customFormat="1" ht="15" customHeight="1" x14ac:dyDescent="0.25">
      <c r="A313" s="243" t="s">
        <v>35</v>
      </c>
      <c r="B313" s="10">
        <v>43</v>
      </c>
      <c r="C313" s="3">
        <v>43984</v>
      </c>
      <c r="D313" s="135" t="s">
        <v>16</v>
      </c>
      <c r="E313" s="4">
        <v>50000</v>
      </c>
      <c r="F313" s="4">
        <v>1000</v>
      </c>
      <c r="G313" s="4">
        <f t="shared" si="20"/>
        <v>50000000</v>
      </c>
      <c r="H313" s="6">
        <v>43956</v>
      </c>
      <c r="I313" s="6">
        <v>49429</v>
      </c>
      <c r="J313" s="7" t="s">
        <v>13</v>
      </c>
      <c r="K313" s="52">
        <v>0.04</v>
      </c>
      <c r="L313" s="12" t="s">
        <v>14</v>
      </c>
      <c r="M313" s="10">
        <v>100</v>
      </c>
      <c r="N313" s="98" t="s">
        <v>15</v>
      </c>
      <c r="O313" s="332"/>
      <c r="P313" s="332"/>
      <c r="Q313" s="332"/>
      <c r="R313" s="332"/>
      <c r="S313" s="332"/>
      <c r="T313" s="332"/>
      <c r="U313" s="332"/>
      <c r="V313" s="332"/>
      <c r="W313" s="332"/>
      <c r="X313" s="332"/>
      <c r="Y313" s="338"/>
    </row>
    <row r="314" spans="1:25" s="230" customFormat="1" ht="15" customHeight="1" x14ac:dyDescent="0.25">
      <c r="A314" s="243" t="s">
        <v>35</v>
      </c>
      <c r="B314" s="10">
        <v>44</v>
      </c>
      <c r="C314" s="3">
        <v>44033</v>
      </c>
      <c r="D314" s="135" t="s">
        <v>12</v>
      </c>
      <c r="E314" s="4">
        <v>100000</v>
      </c>
      <c r="F314" s="4">
        <v>1000</v>
      </c>
      <c r="G314" s="4">
        <f t="shared" si="20"/>
        <v>100000000</v>
      </c>
      <c r="H314" s="6">
        <v>44027</v>
      </c>
      <c r="I314" s="6">
        <v>47695</v>
      </c>
      <c r="J314" s="7" t="s">
        <v>62</v>
      </c>
      <c r="K314" s="52" t="s">
        <v>25</v>
      </c>
      <c r="L314" s="12" t="s">
        <v>14</v>
      </c>
      <c r="M314" s="10">
        <v>100</v>
      </c>
      <c r="N314" s="98" t="s">
        <v>15</v>
      </c>
      <c r="O314" s="332"/>
      <c r="P314" s="332"/>
      <c r="Q314" s="332"/>
      <c r="R314" s="332"/>
      <c r="S314" s="332"/>
      <c r="T314" s="332"/>
      <c r="U314" s="332"/>
      <c r="V314" s="332"/>
      <c r="W314" s="332"/>
      <c r="X314" s="332"/>
      <c r="Y314" s="338"/>
    </row>
    <row r="315" spans="1:25" s="230" customFormat="1" ht="15" customHeight="1" x14ac:dyDescent="0.25">
      <c r="A315" s="243" t="s">
        <v>35</v>
      </c>
      <c r="B315" s="214">
        <v>45</v>
      </c>
      <c r="C315" s="215">
        <v>44032</v>
      </c>
      <c r="D315" s="224" t="s">
        <v>12</v>
      </c>
      <c r="E315" s="217">
        <v>100000</v>
      </c>
      <c r="F315" s="217">
        <v>1000</v>
      </c>
      <c r="G315" s="217">
        <f t="shared" si="20"/>
        <v>100000000</v>
      </c>
      <c r="H315" s="218">
        <v>44027</v>
      </c>
      <c r="I315" s="218">
        <v>47695</v>
      </c>
      <c r="J315" s="219" t="s">
        <v>62</v>
      </c>
      <c r="K315" s="52" t="s">
        <v>25</v>
      </c>
      <c r="L315" s="213" t="s">
        <v>14</v>
      </c>
      <c r="M315" s="214">
        <v>98.930999999999997</v>
      </c>
      <c r="N315" s="225" t="s">
        <v>15</v>
      </c>
      <c r="O315" s="332"/>
      <c r="P315" s="332"/>
      <c r="Q315" s="332"/>
      <c r="R315" s="332"/>
      <c r="S315" s="332"/>
      <c r="T315" s="332"/>
      <c r="U315" s="332"/>
      <c r="V315" s="332"/>
      <c r="W315" s="332"/>
      <c r="X315" s="332"/>
      <c r="Y315" s="338"/>
    </row>
    <row r="316" spans="1:25" s="230" customFormat="1" ht="15" customHeight="1" x14ac:dyDescent="0.25">
      <c r="A316" s="197" t="s">
        <v>35</v>
      </c>
      <c r="B316" s="10">
        <v>46</v>
      </c>
      <c r="C316" s="3">
        <v>44161</v>
      </c>
      <c r="D316" s="135" t="s">
        <v>16</v>
      </c>
      <c r="E316" s="4">
        <v>50000</v>
      </c>
      <c r="F316" s="4">
        <v>1000</v>
      </c>
      <c r="G316" s="217">
        <f t="shared" si="20"/>
        <v>50000000</v>
      </c>
      <c r="H316" s="6">
        <v>44137</v>
      </c>
      <c r="I316" s="6">
        <v>48516</v>
      </c>
      <c r="J316" s="7" t="s">
        <v>13</v>
      </c>
      <c r="K316" s="118">
        <v>4.4999999999999998E-2</v>
      </c>
      <c r="L316" s="12" t="s">
        <v>14</v>
      </c>
      <c r="M316" s="10">
        <v>99.278000000000006</v>
      </c>
      <c r="N316" s="98" t="s">
        <v>15</v>
      </c>
      <c r="O316" s="332"/>
      <c r="P316" s="332"/>
      <c r="Q316" s="332"/>
      <c r="R316" s="332"/>
      <c r="S316" s="332"/>
      <c r="T316" s="332"/>
      <c r="U316" s="332"/>
      <c r="V316" s="332"/>
      <c r="W316" s="332"/>
      <c r="X316" s="332"/>
      <c r="Y316" s="338"/>
    </row>
    <row r="317" spans="1:25" s="86" customFormat="1" ht="15" customHeight="1" x14ac:dyDescent="0.25">
      <c r="A317" s="197" t="s">
        <v>35</v>
      </c>
      <c r="B317" s="10">
        <v>47</v>
      </c>
      <c r="C317" s="3">
        <v>44162</v>
      </c>
      <c r="D317" s="135" t="s">
        <v>12</v>
      </c>
      <c r="E317" s="4">
        <v>40000</v>
      </c>
      <c r="F317" s="4">
        <v>1000</v>
      </c>
      <c r="G317" s="217">
        <f t="shared" si="20"/>
        <v>40000000</v>
      </c>
      <c r="H317" s="6">
        <v>44137</v>
      </c>
      <c r="I317" s="6">
        <v>48516</v>
      </c>
      <c r="J317" s="7" t="s">
        <v>62</v>
      </c>
      <c r="K317" s="118" t="s">
        <v>25</v>
      </c>
      <c r="L317" s="12" t="s">
        <v>14</v>
      </c>
      <c r="M317" s="10">
        <v>100</v>
      </c>
      <c r="N317" s="98" t="s">
        <v>15</v>
      </c>
      <c r="O317" s="332"/>
      <c r="P317" s="332"/>
      <c r="Q317" s="332"/>
      <c r="R317" s="332"/>
      <c r="S317" s="332"/>
      <c r="T317" s="332"/>
      <c r="U317" s="332"/>
      <c r="V317" s="332"/>
      <c r="W317" s="332"/>
      <c r="X317" s="332"/>
    </row>
    <row r="318" spans="1:25" s="230" customFormat="1" ht="78.75" customHeight="1" x14ac:dyDescent="0.25">
      <c r="A318" s="197" t="s">
        <v>35</v>
      </c>
      <c r="B318" s="10">
        <v>48</v>
      </c>
      <c r="C318" s="3">
        <v>44163</v>
      </c>
      <c r="D318" s="135" t="s">
        <v>17</v>
      </c>
      <c r="E318" s="4">
        <v>17800</v>
      </c>
      <c r="F318" s="4">
        <v>1000</v>
      </c>
      <c r="G318" s="4">
        <f t="shared" si="20"/>
        <v>17800000</v>
      </c>
      <c r="H318" s="6">
        <v>44137</v>
      </c>
      <c r="I318" s="6">
        <v>48516</v>
      </c>
      <c r="J318" s="7" t="s">
        <v>13</v>
      </c>
      <c r="K318" s="336" t="s">
        <v>314</v>
      </c>
      <c r="L318" s="12" t="s">
        <v>14</v>
      </c>
      <c r="M318" s="10">
        <v>30.98</v>
      </c>
      <c r="N318" s="98" t="s">
        <v>15</v>
      </c>
      <c r="O318" s="332"/>
      <c r="P318" s="332"/>
      <c r="Q318" s="332"/>
      <c r="R318" s="332"/>
      <c r="S318" s="332"/>
      <c r="T318" s="332"/>
      <c r="U318" s="332"/>
      <c r="V318" s="332"/>
      <c r="W318" s="332"/>
      <c r="X318" s="332"/>
      <c r="Y318" s="338"/>
    </row>
    <row r="319" spans="1:25" s="230" customFormat="1" ht="15" customHeight="1" x14ac:dyDescent="0.25">
      <c r="A319" s="197" t="s">
        <v>35</v>
      </c>
      <c r="B319" s="10">
        <v>49</v>
      </c>
      <c r="C319" s="3">
        <v>44285</v>
      </c>
      <c r="D319" s="135" t="s">
        <v>12</v>
      </c>
      <c r="E319" s="4">
        <v>635650</v>
      </c>
      <c r="F319" s="4">
        <v>100</v>
      </c>
      <c r="G319" s="217">
        <f t="shared" si="20"/>
        <v>63565000</v>
      </c>
      <c r="H319" s="6">
        <v>44286</v>
      </c>
      <c r="I319" s="6">
        <v>45650</v>
      </c>
      <c r="J319" s="7" t="s">
        <v>62</v>
      </c>
      <c r="K319" s="118" t="s">
        <v>25</v>
      </c>
      <c r="L319" s="12" t="s">
        <v>14</v>
      </c>
      <c r="M319" s="10">
        <v>100</v>
      </c>
      <c r="N319" s="98" t="s">
        <v>15</v>
      </c>
      <c r="O319" s="332"/>
      <c r="P319" s="332"/>
      <c r="Q319" s="332"/>
      <c r="R319" s="332"/>
      <c r="S319" s="332"/>
      <c r="T319" s="332"/>
      <c r="U319" s="332"/>
      <c r="V319" s="332"/>
      <c r="W319" s="332"/>
      <c r="X319" s="332"/>
      <c r="Y319" s="338"/>
    </row>
    <row r="320" spans="1:25" s="36" customFormat="1" ht="15" customHeight="1" x14ac:dyDescent="0.25">
      <c r="A320" s="197" t="s">
        <v>35</v>
      </c>
      <c r="B320" s="10">
        <v>50</v>
      </c>
      <c r="C320" s="3">
        <v>44287</v>
      </c>
      <c r="D320" s="135" t="s">
        <v>12</v>
      </c>
      <c r="E320" s="4">
        <v>150000</v>
      </c>
      <c r="F320" s="4">
        <v>1000</v>
      </c>
      <c r="G320" s="217">
        <f t="shared" si="20"/>
        <v>150000000</v>
      </c>
      <c r="H320" s="6">
        <v>44291</v>
      </c>
      <c r="I320" s="6">
        <v>49795</v>
      </c>
      <c r="J320" s="7" t="s">
        <v>62</v>
      </c>
      <c r="K320" s="118" t="s">
        <v>25</v>
      </c>
      <c r="L320" s="12" t="s">
        <v>14</v>
      </c>
      <c r="M320" s="10">
        <v>100</v>
      </c>
      <c r="N320" s="98" t="s">
        <v>15</v>
      </c>
      <c r="O320" s="332"/>
      <c r="P320" s="332"/>
      <c r="Q320" s="332"/>
      <c r="R320" s="332"/>
      <c r="S320" s="332"/>
      <c r="T320" s="332"/>
      <c r="U320" s="332"/>
      <c r="V320" s="332"/>
      <c r="W320" s="332"/>
      <c r="X320" s="332"/>
    </row>
    <row r="321" spans="1:24" s="36" customFormat="1" ht="15" customHeight="1" x14ac:dyDescent="0.25">
      <c r="A321" s="197" t="s">
        <v>35</v>
      </c>
      <c r="B321" s="350">
        <v>51</v>
      </c>
      <c r="C321" s="342">
        <v>44287</v>
      </c>
      <c r="D321" s="343" t="s">
        <v>16</v>
      </c>
      <c r="E321" s="344">
        <v>100000</v>
      </c>
      <c r="F321" s="344">
        <v>1000</v>
      </c>
      <c r="G321" s="217">
        <f t="shared" si="20"/>
        <v>100000000</v>
      </c>
      <c r="H321" s="345">
        <v>44291</v>
      </c>
      <c r="I321" s="345">
        <v>49786</v>
      </c>
      <c r="J321" s="346" t="s">
        <v>13</v>
      </c>
      <c r="K321" s="347">
        <v>4.4999999999999998E-2</v>
      </c>
      <c r="L321" s="348" t="s">
        <v>14</v>
      </c>
      <c r="M321" s="350">
        <v>82.908000000000001</v>
      </c>
      <c r="N321" s="349" t="s">
        <v>15</v>
      </c>
      <c r="O321" s="332"/>
      <c r="P321" s="332"/>
      <c r="Q321" s="332"/>
      <c r="R321" s="332"/>
      <c r="S321" s="332"/>
      <c r="T321" s="332"/>
      <c r="U321" s="332"/>
      <c r="V321" s="332"/>
      <c r="W321" s="332"/>
      <c r="X321" s="332"/>
    </row>
    <row r="322" spans="1:24" s="36" customFormat="1" ht="15" customHeight="1" x14ac:dyDescent="0.25">
      <c r="A322" s="81" t="s">
        <v>35</v>
      </c>
      <c r="B322" s="425">
        <v>57</v>
      </c>
      <c r="C322" s="426">
        <v>44546</v>
      </c>
      <c r="D322" s="427" t="s">
        <v>12</v>
      </c>
      <c r="E322" s="428">
        <v>1843630</v>
      </c>
      <c r="F322" s="428">
        <v>100</v>
      </c>
      <c r="G322" s="217">
        <f t="shared" si="20"/>
        <v>184363000</v>
      </c>
      <c r="H322" s="429">
        <v>44543</v>
      </c>
      <c r="I322" s="429">
        <v>47251</v>
      </c>
      <c r="J322" s="430" t="s">
        <v>62</v>
      </c>
      <c r="K322" s="433" t="s">
        <v>25</v>
      </c>
      <c r="L322" s="431" t="s">
        <v>14</v>
      </c>
      <c r="M322" s="425">
        <v>80.34</v>
      </c>
      <c r="N322" s="432" t="s">
        <v>15</v>
      </c>
      <c r="O322" s="332"/>
      <c r="P322" s="332"/>
      <c r="Q322" s="332"/>
      <c r="R322" s="332"/>
      <c r="S322" s="332"/>
      <c r="T322" s="332"/>
      <c r="U322" s="332"/>
      <c r="V322" s="332"/>
      <c r="W322" s="332"/>
      <c r="X322" s="332"/>
    </row>
    <row r="323" spans="1:24" s="36" customFormat="1" ht="33.75" customHeight="1" x14ac:dyDescent="0.25">
      <c r="A323" s="81" t="s">
        <v>35</v>
      </c>
      <c r="B323" s="461">
        <v>58</v>
      </c>
      <c r="C323" s="462">
        <v>44650</v>
      </c>
      <c r="D323" s="463" t="s">
        <v>12</v>
      </c>
      <c r="E323" s="464">
        <v>158911</v>
      </c>
      <c r="F323" s="464">
        <v>100</v>
      </c>
      <c r="G323" s="217">
        <f t="shared" si="20"/>
        <v>15891100</v>
      </c>
      <c r="H323" s="465">
        <v>44651</v>
      </c>
      <c r="I323" s="465">
        <v>45016</v>
      </c>
      <c r="J323" s="466" t="s">
        <v>62</v>
      </c>
      <c r="K323" s="433" t="s">
        <v>25</v>
      </c>
      <c r="L323" s="468" t="s">
        <v>14</v>
      </c>
      <c r="M323" s="461">
        <v>100</v>
      </c>
      <c r="N323" s="469" t="s">
        <v>15</v>
      </c>
      <c r="O323" s="332"/>
      <c r="P323" s="332"/>
      <c r="Q323" s="332"/>
      <c r="R323" s="332"/>
      <c r="S323" s="332"/>
      <c r="T323" s="332"/>
      <c r="U323" s="332"/>
      <c r="V323" s="332"/>
      <c r="W323" s="332"/>
      <c r="X323" s="332"/>
    </row>
    <row r="324" spans="1:24" s="36" customFormat="1" ht="33" customHeight="1" x14ac:dyDescent="0.25">
      <c r="A324" s="81" t="s">
        <v>35</v>
      </c>
      <c r="B324" s="425">
        <v>59</v>
      </c>
      <c r="C324" s="426">
        <v>44669</v>
      </c>
      <c r="D324" s="427" t="s">
        <v>12</v>
      </c>
      <c r="E324" s="428">
        <v>158913</v>
      </c>
      <c r="F324" s="428">
        <v>100</v>
      </c>
      <c r="G324" s="217">
        <f t="shared" si="20"/>
        <v>15891300</v>
      </c>
      <c r="H324" s="429">
        <v>44742</v>
      </c>
      <c r="I324" s="429">
        <v>45107</v>
      </c>
      <c r="J324" s="430" t="s">
        <v>62</v>
      </c>
      <c r="K324" s="433" t="s">
        <v>25</v>
      </c>
      <c r="L324" s="431" t="s">
        <v>14</v>
      </c>
      <c r="M324" s="425">
        <v>100</v>
      </c>
      <c r="N324" s="469" t="s">
        <v>15</v>
      </c>
      <c r="O324" s="332"/>
      <c r="P324" s="332"/>
      <c r="Q324" s="332"/>
      <c r="R324" s="332"/>
      <c r="S324" s="332"/>
      <c r="T324" s="332"/>
      <c r="U324" s="332"/>
      <c r="V324" s="332"/>
      <c r="W324" s="332"/>
      <c r="X324" s="332"/>
    </row>
    <row r="325" spans="1:24" s="36" customFormat="1" ht="15" customHeight="1" x14ac:dyDescent="0.25">
      <c r="A325" s="81" t="s">
        <v>35</v>
      </c>
      <c r="B325" s="461">
        <v>60</v>
      </c>
      <c r="C325" s="426">
        <v>44732</v>
      </c>
      <c r="D325" s="427" t="s">
        <v>12</v>
      </c>
      <c r="E325" s="428">
        <v>934410</v>
      </c>
      <c r="F325" s="428">
        <v>1000</v>
      </c>
      <c r="G325" s="217">
        <f t="shared" si="20"/>
        <v>934410000</v>
      </c>
      <c r="H325" s="429">
        <v>44735</v>
      </c>
      <c r="I325" s="429">
        <v>45099</v>
      </c>
      <c r="J325" s="430" t="s">
        <v>13</v>
      </c>
      <c r="K325" s="483">
        <v>0.05</v>
      </c>
      <c r="L325" s="431" t="s">
        <v>14</v>
      </c>
      <c r="M325" s="425">
        <v>81.58</v>
      </c>
      <c r="N325" s="469" t="s">
        <v>15</v>
      </c>
      <c r="O325" s="332"/>
      <c r="P325" s="332"/>
      <c r="Q325" s="332"/>
      <c r="R325" s="332"/>
      <c r="S325" s="332"/>
      <c r="T325" s="332"/>
      <c r="U325" s="332"/>
      <c r="V325" s="332"/>
      <c r="W325" s="332"/>
      <c r="X325" s="332"/>
    </row>
    <row r="326" spans="1:24" s="36" customFormat="1" ht="15" customHeight="1" x14ac:dyDescent="0.25">
      <c r="A326" s="81" t="s">
        <v>35</v>
      </c>
      <c r="B326" s="10">
        <v>61</v>
      </c>
      <c r="C326" s="3">
        <v>44798</v>
      </c>
      <c r="D326" s="135" t="s">
        <v>12</v>
      </c>
      <c r="E326" s="4">
        <v>158913</v>
      </c>
      <c r="F326" s="4">
        <v>100</v>
      </c>
      <c r="G326" s="217">
        <f t="shared" si="20"/>
        <v>15891300</v>
      </c>
      <c r="H326" s="6">
        <v>44834</v>
      </c>
      <c r="I326" s="6">
        <v>45199</v>
      </c>
      <c r="J326" s="7" t="s">
        <v>62</v>
      </c>
      <c r="K326" s="51" t="s">
        <v>25</v>
      </c>
      <c r="L326" s="28" t="s">
        <v>14</v>
      </c>
      <c r="M326" s="10">
        <v>100</v>
      </c>
      <c r="N326" s="98" t="s">
        <v>15</v>
      </c>
      <c r="O326" s="332"/>
      <c r="P326" s="332"/>
      <c r="Q326" s="332"/>
      <c r="R326" s="332"/>
      <c r="S326" s="332"/>
      <c r="T326" s="332"/>
      <c r="U326" s="332"/>
      <c r="V326" s="332"/>
      <c r="W326" s="332"/>
      <c r="X326" s="332"/>
    </row>
    <row r="327" spans="1:24" s="36" customFormat="1" ht="15" customHeight="1" x14ac:dyDescent="0.25">
      <c r="A327" s="81" t="s">
        <v>35</v>
      </c>
      <c r="B327" s="10">
        <v>62</v>
      </c>
      <c r="C327" s="3">
        <v>44771</v>
      </c>
      <c r="D327" s="135" t="s">
        <v>12</v>
      </c>
      <c r="E327" s="4">
        <v>2000000</v>
      </c>
      <c r="F327" s="4">
        <v>100</v>
      </c>
      <c r="G327" s="217">
        <f t="shared" si="20"/>
        <v>200000000</v>
      </c>
      <c r="H327" s="6">
        <v>44774</v>
      </c>
      <c r="I327" s="6">
        <v>45138</v>
      </c>
      <c r="J327" s="7" t="s">
        <v>62</v>
      </c>
      <c r="K327" s="51" t="s">
        <v>25</v>
      </c>
      <c r="L327" s="28" t="s">
        <v>14</v>
      </c>
      <c r="M327" s="10">
        <v>100</v>
      </c>
      <c r="N327" s="98" t="s">
        <v>15</v>
      </c>
      <c r="O327" s="332"/>
      <c r="P327" s="332"/>
      <c r="Q327" s="332"/>
      <c r="R327" s="332"/>
      <c r="S327" s="332"/>
      <c r="T327" s="332"/>
      <c r="U327" s="332"/>
      <c r="V327" s="332"/>
      <c r="W327" s="332"/>
      <c r="X327" s="332"/>
    </row>
    <row r="328" spans="1:24" s="36" customFormat="1" ht="15" customHeight="1" x14ac:dyDescent="0.25">
      <c r="A328" s="81" t="s">
        <v>35</v>
      </c>
      <c r="B328" s="10">
        <v>63</v>
      </c>
      <c r="C328" s="3">
        <v>44774</v>
      </c>
      <c r="D328" s="135" t="s">
        <v>12</v>
      </c>
      <c r="E328" s="4">
        <v>1000000</v>
      </c>
      <c r="F328" s="4">
        <v>100</v>
      </c>
      <c r="G328" s="217">
        <f t="shared" si="20"/>
        <v>100000000</v>
      </c>
      <c r="H328" s="6">
        <v>44774</v>
      </c>
      <c r="I328" s="6">
        <v>45138</v>
      </c>
      <c r="J328" s="7" t="s">
        <v>62</v>
      </c>
      <c r="K328" s="51" t="s">
        <v>25</v>
      </c>
      <c r="L328" s="28" t="s">
        <v>14</v>
      </c>
      <c r="M328" s="10">
        <v>100</v>
      </c>
      <c r="N328" s="98" t="s">
        <v>15</v>
      </c>
      <c r="O328" s="332"/>
      <c r="P328" s="332"/>
      <c r="Q328" s="332"/>
      <c r="R328" s="332"/>
      <c r="S328" s="332"/>
      <c r="T328" s="332"/>
      <c r="U328" s="332"/>
      <c r="V328" s="332"/>
      <c r="W328" s="332"/>
      <c r="X328" s="332"/>
    </row>
    <row r="329" spans="1:24" s="36" customFormat="1" ht="15" customHeight="1" x14ac:dyDescent="0.25">
      <c r="A329" s="81" t="s">
        <v>35</v>
      </c>
      <c r="B329" s="10">
        <v>64</v>
      </c>
      <c r="C329" s="3">
        <v>44795</v>
      </c>
      <c r="D329" s="135" t="s">
        <v>12</v>
      </c>
      <c r="E329" s="4">
        <v>6700000</v>
      </c>
      <c r="F329" s="4">
        <v>100</v>
      </c>
      <c r="G329" s="217">
        <f t="shared" si="20"/>
        <v>670000000</v>
      </c>
      <c r="H329" s="6">
        <v>44795</v>
      </c>
      <c r="I329" s="6">
        <v>45160</v>
      </c>
      <c r="J329" s="7" t="s">
        <v>13</v>
      </c>
      <c r="K329" s="483">
        <v>0.05</v>
      </c>
      <c r="L329" s="28" t="s">
        <v>14</v>
      </c>
      <c r="M329" s="10">
        <v>30.02</v>
      </c>
      <c r="N329" s="98" t="s">
        <v>15</v>
      </c>
      <c r="O329" s="332"/>
      <c r="P329" s="332"/>
      <c r="Q329" s="332"/>
      <c r="R329" s="332"/>
      <c r="S329" s="332"/>
      <c r="T329" s="332"/>
      <c r="U329" s="332"/>
      <c r="V329" s="332"/>
      <c r="W329" s="332"/>
      <c r="X329" s="332"/>
    </row>
    <row r="330" spans="1:24" s="36" customFormat="1" ht="15" customHeight="1" x14ac:dyDescent="0.25">
      <c r="A330" s="81" t="s">
        <v>35</v>
      </c>
      <c r="B330" s="10">
        <v>65</v>
      </c>
      <c r="C330" s="3">
        <v>44795</v>
      </c>
      <c r="D330" s="135" t="s">
        <v>12</v>
      </c>
      <c r="E330" s="4">
        <v>3000000</v>
      </c>
      <c r="F330" s="4">
        <v>100</v>
      </c>
      <c r="G330" s="217">
        <f t="shared" si="20"/>
        <v>300000000</v>
      </c>
      <c r="H330" s="6">
        <v>44795</v>
      </c>
      <c r="I330" s="6">
        <v>45160</v>
      </c>
      <c r="J330" s="7" t="s">
        <v>13</v>
      </c>
      <c r="K330" s="483">
        <v>0.05</v>
      </c>
      <c r="L330" s="28" t="s">
        <v>14</v>
      </c>
      <c r="M330" s="10">
        <v>98.62</v>
      </c>
      <c r="N330" s="98" t="s">
        <v>15</v>
      </c>
      <c r="O330" s="332"/>
      <c r="P330" s="332"/>
      <c r="Q330" s="332"/>
      <c r="R330" s="332"/>
      <c r="S330" s="332"/>
      <c r="T330" s="332"/>
      <c r="U330" s="332"/>
      <c r="V330" s="332"/>
      <c r="W330" s="332"/>
      <c r="X330" s="332"/>
    </row>
    <row r="331" spans="1:24" s="36" customFormat="1" ht="15" customHeight="1" x14ac:dyDescent="0.25">
      <c r="A331" s="81" t="s">
        <v>35</v>
      </c>
      <c r="B331" s="10">
        <v>66</v>
      </c>
      <c r="C331" s="3">
        <v>44802</v>
      </c>
      <c r="D331" s="135" t="s">
        <v>12</v>
      </c>
      <c r="E331" s="4">
        <v>2000000</v>
      </c>
      <c r="F331" s="4">
        <v>100</v>
      </c>
      <c r="G331" s="217">
        <f t="shared" si="20"/>
        <v>200000000</v>
      </c>
      <c r="H331" s="6">
        <v>44804</v>
      </c>
      <c r="I331" s="6">
        <v>45138</v>
      </c>
      <c r="J331" s="7" t="s">
        <v>62</v>
      </c>
      <c r="K331" s="51" t="s">
        <v>25</v>
      </c>
      <c r="L331" s="28" t="s">
        <v>14</v>
      </c>
      <c r="M331" s="10">
        <v>100</v>
      </c>
      <c r="N331" s="98" t="s">
        <v>15</v>
      </c>
      <c r="O331" s="332"/>
      <c r="P331" s="332"/>
      <c r="Q331" s="332"/>
      <c r="R331" s="332"/>
      <c r="S331" s="332"/>
      <c r="T331" s="332"/>
      <c r="U331" s="332"/>
      <c r="V331" s="332"/>
      <c r="W331" s="332"/>
      <c r="X331" s="332"/>
    </row>
    <row r="332" spans="1:24" s="36" customFormat="1" ht="15" customHeight="1" x14ac:dyDescent="0.25">
      <c r="A332" s="81" t="s">
        <v>35</v>
      </c>
      <c r="B332" s="10">
        <v>67</v>
      </c>
      <c r="C332" s="3">
        <v>44873</v>
      </c>
      <c r="D332" s="135" t="s">
        <v>12</v>
      </c>
      <c r="E332" s="4">
        <v>158913</v>
      </c>
      <c r="F332" s="4">
        <v>100</v>
      </c>
      <c r="G332" s="217">
        <f t="shared" si="20"/>
        <v>15891300</v>
      </c>
      <c r="H332" s="6">
        <v>44925</v>
      </c>
      <c r="I332" s="6">
        <v>45289</v>
      </c>
      <c r="J332" s="7" t="s">
        <v>62</v>
      </c>
      <c r="K332" s="51" t="s">
        <v>25</v>
      </c>
      <c r="L332" s="28" t="s">
        <v>14</v>
      </c>
      <c r="M332" s="10">
        <v>100</v>
      </c>
      <c r="N332" s="98" t="s">
        <v>15</v>
      </c>
      <c r="O332" s="332"/>
      <c r="P332" s="332"/>
      <c r="Q332" s="332"/>
      <c r="R332" s="332"/>
      <c r="S332" s="332"/>
      <c r="T332" s="332"/>
      <c r="U332" s="332"/>
      <c r="V332" s="332"/>
      <c r="W332" s="332"/>
      <c r="X332" s="332"/>
    </row>
    <row r="333" spans="1:24" s="36" customFormat="1" ht="15" customHeight="1" x14ac:dyDescent="0.25">
      <c r="A333" s="81" t="s">
        <v>35</v>
      </c>
      <c r="B333" s="494">
        <v>68</v>
      </c>
      <c r="C333" s="495">
        <v>44862</v>
      </c>
      <c r="D333" s="496" t="s">
        <v>12</v>
      </c>
      <c r="E333" s="497">
        <v>1000000</v>
      </c>
      <c r="F333" s="497">
        <v>100</v>
      </c>
      <c r="G333" s="217">
        <f t="shared" si="20"/>
        <v>100000000</v>
      </c>
      <c r="H333" s="498">
        <v>44865</v>
      </c>
      <c r="I333" s="498">
        <v>45138</v>
      </c>
      <c r="J333" s="499" t="s">
        <v>62</v>
      </c>
      <c r="K333" s="500" t="s">
        <v>25</v>
      </c>
      <c r="L333" s="501" t="s">
        <v>14</v>
      </c>
      <c r="M333" s="494">
        <v>100</v>
      </c>
      <c r="N333" s="502" t="s">
        <v>15</v>
      </c>
      <c r="O333" s="332"/>
      <c r="P333" s="332"/>
      <c r="Q333" s="332"/>
      <c r="R333" s="332"/>
      <c r="S333" s="332"/>
      <c r="T333" s="332"/>
      <c r="U333" s="332"/>
      <c r="V333" s="332"/>
      <c r="W333" s="332"/>
      <c r="X333" s="332"/>
    </row>
    <row r="334" spans="1:24" s="36" customFormat="1" ht="15" customHeight="1" x14ac:dyDescent="0.25">
      <c r="A334" s="81" t="s">
        <v>35</v>
      </c>
      <c r="B334" s="494">
        <v>69</v>
      </c>
      <c r="C334" s="495">
        <v>44873</v>
      </c>
      <c r="D334" s="496" t="s">
        <v>12</v>
      </c>
      <c r="E334" s="497">
        <v>1000000</v>
      </c>
      <c r="F334" s="497">
        <v>100</v>
      </c>
      <c r="G334" s="217">
        <f t="shared" si="20"/>
        <v>100000000</v>
      </c>
      <c r="H334" s="498">
        <v>44866</v>
      </c>
      <c r="I334" s="498">
        <v>47634</v>
      </c>
      <c r="J334" s="499" t="s">
        <v>62</v>
      </c>
      <c r="K334" s="500" t="s">
        <v>25</v>
      </c>
      <c r="L334" s="501" t="s">
        <v>14</v>
      </c>
      <c r="M334" s="494">
        <v>78</v>
      </c>
      <c r="N334" s="502" t="s">
        <v>15</v>
      </c>
      <c r="O334" s="332"/>
      <c r="P334" s="332"/>
      <c r="Q334" s="332"/>
      <c r="R334" s="332"/>
      <c r="S334" s="332"/>
      <c r="T334" s="332"/>
      <c r="U334" s="332"/>
      <c r="V334" s="332"/>
      <c r="W334" s="332"/>
      <c r="X334" s="332"/>
    </row>
    <row r="335" spans="1:24" s="36" customFormat="1" ht="15" customHeight="1" x14ac:dyDescent="0.25">
      <c r="A335" s="81" t="s">
        <v>35</v>
      </c>
      <c r="B335" s="10">
        <v>70</v>
      </c>
      <c r="C335" s="3">
        <v>44897</v>
      </c>
      <c r="D335" s="135" t="s">
        <v>12</v>
      </c>
      <c r="E335" s="4">
        <v>3100000</v>
      </c>
      <c r="F335" s="4">
        <v>100</v>
      </c>
      <c r="G335" s="217">
        <f t="shared" si="20"/>
        <v>310000000</v>
      </c>
      <c r="H335" s="6">
        <v>44896</v>
      </c>
      <c r="I335" s="6">
        <v>45260</v>
      </c>
      <c r="J335" s="7" t="s">
        <v>62</v>
      </c>
      <c r="K335" s="51" t="s">
        <v>25</v>
      </c>
      <c r="L335" s="28" t="s">
        <v>14</v>
      </c>
      <c r="M335" s="10">
        <v>15.41</v>
      </c>
      <c r="N335" s="98" t="s">
        <v>15</v>
      </c>
      <c r="O335" s="332"/>
      <c r="P335" s="332"/>
      <c r="Q335" s="332"/>
      <c r="R335" s="332"/>
      <c r="S335" s="332"/>
      <c r="T335" s="332"/>
      <c r="U335" s="332"/>
      <c r="V335" s="332"/>
      <c r="W335" s="332"/>
      <c r="X335" s="332"/>
    </row>
    <row r="336" spans="1:24" s="36" customFormat="1" ht="15" customHeight="1" x14ac:dyDescent="0.25">
      <c r="A336" s="81" t="s">
        <v>35</v>
      </c>
      <c r="B336" s="10">
        <v>71</v>
      </c>
      <c r="C336" s="3">
        <v>44897</v>
      </c>
      <c r="D336" s="135" t="s">
        <v>12</v>
      </c>
      <c r="E336" s="4">
        <v>2000000</v>
      </c>
      <c r="F336" s="4">
        <v>100</v>
      </c>
      <c r="G336" s="217">
        <f t="shared" si="20"/>
        <v>200000000</v>
      </c>
      <c r="H336" s="6">
        <v>44896</v>
      </c>
      <c r="I336" s="6">
        <v>45260</v>
      </c>
      <c r="J336" s="7" t="s">
        <v>62</v>
      </c>
      <c r="K336" s="51" t="s">
        <v>25</v>
      </c>
      <c r="L336" s="28" t="s">
        <v>14</v>
      </c>
      <c r="M336" s="10">
        <v>0</v>
      </c>
      <c r="N336" s="98" t="s">
        <v>15</v>
      </c>
      <c r="O336" s="332"/>
      <c r="P336" s="332"/>
      <c r="Q336" s="332"/>
      <c r="R336" s="332"/>
      <c r="S336" s="332"/>
      <c r="T336" s="332"/>
      <c r="U336" s="332"/>
      <c r="V336" s="332"/>
      <c r="W336" s="332"/>
      <c r="X336" s="332"/>
    </row>
    <row r="337" spans="1:24" s="36" customFormat="1" ht="15" customHeight="1" x14ac:dyDescent="0.25">
      <c r="A337" s="81" t="s">
        <v>35</v>
      </c>
      <c r="B337" s="10">
        <v>72</v>
      </c>
      <c r="C337" s="3">
        <v>44917</v>
      </c>
      <c r="D337" s="135" t="s">
        <v>12</v>
      </c>
      <c r="E337" s="4">
        <v>1810000</v>
      </c>
      <c r="F337" s="4">
        <v>100</v>
      </c>
      <c r="G337" s="217">
        <f t="shared" si="20"/>
        <v>181000000</v>
      </c>
      <c r="H337" s="6">
        <v>44923</v>
      </c>
      <c r="I337" s="6">
        <v>46749</v>
      </c>
      <c r="J337" s="7" t="s">
        <v>62</v>
      </c>
      <c r="K337" s="51" t="s">
        <v>25</v>
      </c>
      <c r="L337" s="28" t="s">
        <v>14</v>
      </c>
      <c r="M337" s="10">
        <v>68.63</v>
      </c>
      <c r="N337" s="98" t="s">
        <v>15</v>
      </c>
      <c r="O337" s="332"/>
      <c r="P337" s="332"/>
      <c r="Q337" s="332"/>
      <c r="R337" s="332"/>
      <c r="S337" s="332"/>
      <c r="T337" s="332"/>
      <c r="U337" s="332"/>
      <c r="V337" s="332"/>
      <c r="W337" s="332"/>
      <c r="X337" s="332"/>
    </row>
    <row r="338" spans="1:24" s="79" customFormat="1" ht="15" customHeight="1" x14ac:dyDescent="0.25">
      <c r="A338" s="116"/>
      <c r="B338" s="226"/>
      <c r="C338" s="226"/>
      <c r="D338" s="227"/>
      <c r="E338" s="226"/>
      <c r="F338" s="226"/>
      <c r="G338" s="77"/>
      <c r="H338" s="226"/>
      <c r="I338" s="226"/>
      <c r="J338" s="226"/>
      <c r="K338" s="226"/>
      <c r="L338" s="226"/>
      <c r="M338" s="228"/>
      <c r="N338" s="229"/>
    </row>
    <row r="339" spans="1:24" s="79" customFormat="1" ht="15" customHeight="1" x14ac:dyDescent="0.25">
      <c r="A339" s="92" t="s">
        <v>36</v>
      </c>
      <c r="B339" s="22">
        <v>108</v>
      </c>
      <c r="C339" s="23">
        <v>40896</v>
      </c>
      <c r="D339" s="136" t="s">
        <v>12</v>
      </c>
      <c r="E339" s="24">
        <v>441199</v>
      </c>
      <c r="F339" s="24">
        <v>100</v>
      </c>
      <c r="G339" s="24">
        <f t="shared" ref="G339:G345" si="21">E339*F339</f>
        <v>44119900</v>
      </c>
      <c r="H339" s="25">
        <v>40896</v>
      </c>
      <c r="I339" s="25">
        <v>55304</v>
      </c>
      <c r="J339" s="7" t="s">
        <v>62</v>
      </c>
      <c r="K339" s="27" t="s">
        <v>25</v>
      </c>
      <c r="L339" s="35" t="s">
        <v>14</v>
      </c>
      <c r="M339" s="22"/>
      <c r="N339" s="96" t="s">
        <v>15</v>
      </c>
    </row>
    <row r="340" spans="1:24" s="79" customFormat="1" ht="15" customHeight="1" x14ac:dyDescent="0.25">
      <c r="A340" s="92" t="s">
        <v>36</v>
      </c>
      <c r="B340" s="22">
        <v>110</v>
      </c>
      <c r="C340" s="23">
        <v>40896</v>
      </c>
      <c r="D340" s="136" t="s">
        <v>12</v>
      </c>
      <c r="E340" s="24">
        <v>3667687</v>
      </c>
      <c r="F340" s="24">
        <v>100</v>
      </c>
      <c r="G340" s="24">
        <f t="shared" si="21"/>
        <v>366768700</v>
      </c>
      <c r="H340" s="25">
        <v>40896</v>
      </c>
      <c r="I340" s="25">
        <v>55227</v>
      </c>
      <c r="J340" s="7" t="s">
        <v>62</v>
      </c>
      <c r="K340" s="27" t="s">
        <v>25</v>
      </c>
      <c r="L340" s="35" t="s">
        <v>14</v>
      </c>
      <c r="M340" s="22"/>
      <c r="N340" s="96" t="s">
        <v>15</v>
      </c>
    </row>
    <row r="341" spans="1:24" s="79" customFormat="1" ht="15" customHeight="1" x14ac:dyDescent="0.25">
      <c r="A341" s="92" t="s">
        <v>36</v>
      </c>
      <c r="B341" s="22">
        <v>225</v>
      </c>
      <c r="C341" s="23">
        <v>43217</v>
      </c>
      <c r="D341" s="136" t="s">
        <v>12</v>
      </c>
      <c r="E341" s="24">
        <v>1200000</v>
      </c>
      <c r="F341" s="24">
        <v>100</v>
      </c>
      <c r="G341" s="24">
        <f t="shared" si="21"/>
        <v>120000000</v>
      </c>
      <c r="H341" s="25">
        <v>43223</v>
      </c>
      <c r="I341" s="25">
        <v>45780</v>
      </c>
      <c r="J341" s="7" t="s">
        <v>62</v>
      </c>
      <c r="K341" s="27" t="s">
        <v>37</v>
      </c>
      <c r="L341" s="35" t="s">
        <v>26</v>
      </c>
      <c r="M341" s="22">
        <v>100</v>
      </c>
      <c r="N341" s="96" t="s">
        <v>15</v>
      </c>
    </row>
    <row r="342" spans="1:24" s="79" customFormat="1" ht="15" customHeight="1" x14ac:dyDescent="0.25">
      <c r="A342" s="92" t="s">
        <v>36</v>
      </c>
      <c r="B342" s="22">
        <v>233</v>
      </c>
      <c r="C342" s="23">
        <v>43600</v>
      </c>
      <c r="D342" s="136" t="s">
        <v>12</v>
      </c>
      <c r="E342" s="24">
        <v>1500000</v>
      </c>
      <c r="F342" s="24">
        <v>100</v>
      </c>
      <c r="G342" s="24">
        <f t="shared" si="21"/>
        <v>150000000</v>
      </c>
      <c r="H342" s="25">
        <v>43612</v>
      </c>
      <c r="I342" s="25">
        <v>45439</v>
      </c>
      <c r="J342" s="7" t="s">
        <v>13</v>
      </c>
      <c r="K342" s="21">
        <v>0.01</v>
      </c>
      <c r="L342" s="32" t="s">
        <v>26</v>
      </c>
      <c r="M342" s="22">
        <v>99.997</v>
      </c>
      <c r="N342" s="96" t="s">
        <v>15</v>
      </c>
    </row>
    <row r="343" spans="1:24" s="79" customFormat="1" ht="101.25" customHeight="1" x14ac:dyDescent="0.25">
      <c r="A343" s="19" t="s">
        <v>36</v>
      </c>
      <c r="B343" s="10">
        <v>234</v>
      </c>
      <c r="C343" s="3">
        <v>43600</v>
      </c>
      <c r="D343" s="136" t="s">
        <v>12</v>
      </c>
      <c r="E343" s="4">
        <v>3000000</v>
      </c>
      <c r="F343" s="4">
        <v>100</v>
      </c>
      <c r="G343" s="24">
        <f t="shared" si="21"/>
        <v>300000000</v>
      </c>
      <c r="H343" s="6">
        <v>43612</v>
      </c>
      <c r="I343" s="6">
        <v>45437</v>
      </c>
      <c r="J343" s="7" t="s">
        <v>62</v>
      </c>
      <c r="K343" s="37" t="s">
        <v>182</v>
      </c>
      <c r="L343" s="34" t="s">
        <v>26</v>
      </c>
      <c r="M343" s="10">
        <v>100</v>
      </c>
      <c r="N343" s="98" t="s">
        <v>15</v>
      </c>
    </row>
    <row r="344" spans="1:24" s="79" customFormat="1" ht="15" customHeight="1" x14ac:dyDescent="0.25">
      <c r="A344" s="82" t="s">
        <v>36</v>
      </c>
      <c r="B344" s="10">
        <v>235</v>
      </c>
      <c r="C344" s="3">
        <v>43922</v>
      </c>
      <c r="D344" s="135" t="s">
        <v>12</v>
      </c>
      <c r="E344" s="4">
        <v>1000000</v>
      </c>
      <c r="F344" s="4">
        <v>100</v>
      </c>
      <c r="G344" s="24">
        <f t="shared" si="21"/>
        <v>100000000</v>
      </c>
      <c r="H344" s="6">
        <v>44004</v>
      </c>
      <c r="I344" s="6">
        <v>45828</v>
      </c>
      <c r="J344" s="7" t="s">
        <v>62</v>
      </c>
      <c r="K344" s="51" t="s">
        <v>293</v>
      </c>
      <c r="L344" s="34" t="s">
        <v>26</v>
      </c>
      <c r="M344" s="10">
        <v>99.81</v>
      </c>
      <c r="N344" s="98" t="s">
        <v>15</v>
      </c>
    </row>
    <row r="345" spans="1:24" s="79" customFormat="1" ht="135" customHeight="1" x14ac:dyDescent="0.25">
      <c r="A345" s="82" t="s">
        <v>36</v>
      </c>
      <c r="B345" s="10">
        <v>236</v>
      </c>
      <c r="C345" s="3">
        <v>43922</v>
      </c>
      <c r="D345" s="135" t="s">
        <v>12</v>
      </c>
      <c r="E345" s="4">
        <v>1000000</v>
      </c>
      <c r="F345" s="4">
        <v>100</v>
      </c>
      <c r="G345" s="24">
        <f t="shared" si="21"/>
        <v>100000000</v>
      </c>
      <c r="H345" s="6">
        <v>44018</v>
      </c>
      <c r="I345" s="6">
        <v>45843</v>
      </c>
      <c r="J345" s="7" t="s">
        <v>62</v>
      </c>
      <c r="K345" s="84" t="s">
        <v>295</v>
      </c>
      <c r="L345" s="34" t="s">
        <v>26</v>
      </c>
      <c r="M345" s="10">
        <v>99.9</v>
      </c>
      <c r="N345" s="98" t="s">
        <v>15</v>
      </c>
    </row>
    <row r="346" spans="1:24" s="79" customFormat="1" ht="15" customHeight="1" x14ac:dyDescent="0.25">
      <c r="A346" s="197" t="s">
        <v>36</v>
      </c>
      <c r="B346" s="10">
        <v>237</v>
      </c>
      <c r="C346" s="3">
        <v>43922</v>
      </c>
      <c r="D346" s="136" t="s">
        <v>12</v>
      </c>
      <c r="E346" s="4">
        <v>400000</v>
      </c>
      <c r="F346" s="4">
        <v>100</v>
      </c>
      <c r="G346" s="4">
        <f>F346*E346</f>
        <v>40000000</v>
      </c>
      <c r="H346" s="6">
        <v>43941</v>
      </c>
      <c r="I346" s="6">
        <v>47583</v>
      </c>
      <c r="J346" s="7" t="s">
        <v>13</v>
      </c>
      <c r="K346" s="27">
        <v>1E-3</v>
      </c>
      <c r="L346" s="34" t="s">
        <v>26</v>
      </c>
      <c r="M346" s="10">
        <v>98.1</v>
      </c>
      <c r="N346" s="7" t="s">
        <v>15</v>
      </c>
    </row>
    <row r="347" spans="1:24" s="79" customFormat="1" ht="15" customHeight="1" x14ac:dyDescent="0.25">
      <c r="A347" s="82" t="s">
        <v>36</v>
      </c>
      <c r="B347" s="10">
        <v>238</v>
      </c>
      <c r="C347" s="3">
        <v>43935</v>
      </c>
      <c r="D347" s="135" t="s">
        <v>12</v>
      </c>
      <c r="E347" s="4">
        <v>70930</v>
      </c>
      <c r="F347" s="4">
        <v>100</v>
      </c>
      <c r="G347" s="24">
        <f>F347*E347</f>
        <v>7093000</v>
      </c>
      <c r="H347" s="6">
        <v>43983</v>
      </c>
      <c r="I347" s="6">
        <v>47571</v>
      </c>
      <c r="J347" s="7" t="s">
        <v>62</v>
      </c>
      <c r="K347" s="51" t="s">
        <v>25</v>
      </c>
      <c r="L347" s="34" t="s">
        <v>26</v>
      </c>
      <c r="M347" s="121">
        <v>2.08</v>
      </c>
      <c r="N347" s="98" t="s">
        <v>15</v>
      </c>
    </row>
    <row r="348" spans="1:24" s="79" customFormat="1" ht="14.25" customHeight="1" x14ac:dyDescent="0.25">
      <c r="A348" s="81" t="s">
        <v>36</v>
      </c>
      <c r="B348" s="425">
        <v>244</v>
      </c>
      <c r="C348" s="426">
        <v>44494</v>
      </c>
      <c r="D348" s="427" t="s">
        <v>12</v>
      </c>
      <c r="E348" s="428">
        <v>500000</v>
      </c>
      <c r="F348" s="428">
        <v>100</v>
      </c>
      <c r="G348" s="4">
        <f t="shared" ref="G348:G353" si="22">F348*E348</f>
        <v>50000000</v>
      </c>
      <c r="H348" s="429">
        <v>44522</v>
      </c>
      <c r="I348" s="429">
        <v>48172</v>
      </c>
      <c r="J348" s="430" t="s">
        <v>13</v>
      </c>
      <c r="K348" s="21">
        <v>0.01</v>
      </c>
      <c r="L348" s="34" t="s">
        <v>26</v>
      </c>
      <c r="M348" s="425">
        <v>1.57</v>
      </c>
      <c r="N348" s="432" t="s">
        <v>15</v>
      </c>
    </row>
    <row r="349" spans="1:24" s="79" customFormat="1" ht="14.25" customHeight="1" x14ac:dyDescent="0.25">
      <c r="A349" s="81" t="s">
        <v>36</v>
      </c>
      <c r="B349" s="425">
        <v>245</v>
      </c>
      <c r="C349" s="426">
        <v>44516</v>
      </c>
      <c r="D349" s="427" t="s">
        <v>12</v>
      </c>
      <c r="E349" s="428">
        <v>1500000</v>
      </c>
      <c r="F349" s="428">
        <v>100</v>
      </c>
      <c r="G349" s="4">
        <f t="shared" si="22"/>
        <v>150000000</v>
      </c>
      <c r="H349" s="429">
        <v>44522</v>
      </c>
      <c r="I349" s="429">
        <v>46346</v>
      </c>
      <c r="J349" s="430" t="s">
        <v>62</v>
      </c>
      <c r="K349" s="433" t="s">
        <v>320</v>
      </c>
      <c r="L349" s="34" t="s">
        <v>26</v>
      </c>
      <c r="M349" s="425">
        <v>0</v>
      </c>
      <c r="N349" s="432" t="s">
        <v>15</v>
      </c>
    </row>
    <row r="350" spans="1:24" s="79" customFormat="1" ht="156.75" customHeight="1" x14ac:dyDescent="0.25">
      <c r="A350" s="81" t="s">
        <v>36</v>
      </c>
      <c r="B350" s="425">
        <v>248</v>
      </c>
      <c r="C350" s="462">
        <v>44657</v>
      </c>
      <c r="D350" s="463" t="s">
        <v>12</v>
      </c>
      <c r="E350" s="464">
        <v>1000000</v>
      </c>
      <c r="F350" s="464">
        <v>100</v>
      </c>
      <c r="G350" s="4">
        <f t="shared" si="22"/>
        <v>100000000</v>
      </c>
      <c r="H350" s="465">
        <v>44658</v>
      </c>
      <c r="I350" s="465">
        <v>46483</v>
      </c>
      <c r="J350" s="466" t="s">
        <v>62</v>
      </c>
      <c r="K350" s="84" t="s">
        <v>390</v>
      </c>
      <c r="L350" s="34" t="s">
        <v>26</v>
      </c>
      <c r="M350" s="461">
        <v>99.8</v>
      </c>
      <c r="N350" s="469" t="s">
        <v>15</v>
      </c>
    </row>
    <row r="351" spans="1:24" s="79" customFormat="1" ht="144.75" customHeight="1" x14ac:dyDescent="0.25">
      <c r="A351" s="81" t="s">
        <v>36</v>
      </c>
      <c r="B351" s="454">
        <v>249</v>
      </c>
      <c r="C351" s="462">
        <v>44657</v>
      </c>
      <c r="D351" s="463" t="s">
        <v>12</v>
      </c>
      <c r="E351" s="464">
        <v>1000000</v>
      </c>
      <c r="F351" s="464">
        <v>100</v>
      </c>
      <c r="G351" s="4">
        <f t="shared" si="22"/>
        <v>100000000</v>
      </c>
      <c r="H351" s="465">
        <v>44658</v>
      </c>
      <c r="I351" s="465">
        <v>46483</v>
      </c>
      <c r="J351" s="466" t="s">
        <v>62</v>
      </c>
      <c r="K351" s="84" t="s">
        <v>391</v>
      </c>
      <c r="L351" s="34" t="s">
        <v>26</v>
      </c>
      <c r="M351" s="461">
        <v>99.79</v>
      </c>
      <c r="N351" s="469" t="s">
        <v>15</v>
      </c>
    </row>
    <row r="352" spans="1:24" s="36" customFormat="1" ht="15" customHeight="1" x14ac:dyDescent="0.25">
      <c r="A352" s="19" t="s">
        <v>36</v>
      </c>
      <c r="B352" s="10">
        <v>252</v>
      </c>
      <c r="C352" s="3">
        <v>44957</v>
      </c>
      <c r="D352" s="136" t="s">
        <v>12</v>
      </c>
      <c r="E352" s="4">
        <v>1300000</v>
      </c>
      <c r="F352" s="4">
        <v>100</v>
      </c>
      <c r="G352" s="4">
        <f t="shared" si="22"/>
        <v>130000000</v>
      </c>
      <c r="H352" s="6">
        <v>44977</v>
      </c>
      <c r="I352" s="6">
        <v>50455</v>
      </c>
      <c r="J352" s="7" t="s">
        <v>13</v>
      </c>
      <c r="K352" s="32">
        <v>1E-3</v>
      </c>
      <c r="L352" s="34" t="s">
        <v>26</v>
      </c>
      <c r="M352" s="15"/>
      <c r="N352" s="94" t="s">
        <v>15</v>
      </c>
    </row>
    <row r="353" spans="1:14" s="36" customFormat="1" ht="15" customHeight="1" x14ac:dyDescent="0.25">
      <c r="A353" s="19" t="s">
        <v>36</v>
      </c>
      <c r="B353" s="10">
        <v>253</v>
      </c>
      <c r="C353" s="3">
        <v>44957</v>
      </c>
      <c r="D353" s="136" t="s">
        <v>12</v>
      </c>
      <c r="E353" s="4">
        <v>200000</v>
      </c>
      <c r="F353" s="4">
        <v>100</v>
      </c>
      <c r="G353" s="4">
        <f t="shared" si="22"/>
        <v>20000000</v>
      </c>
      <c r="H353" s="6">
        <v>44977</v>
      </c>
      <c r="I353" s="6">
        <v>50455</v>
      </c>
      <c r="J353" s="7" t="s">
        <v>13</v>
      </c>
      <c r="K353" s="32">
        <v>0.01</v>
      </c>
      <c r="L353" s="34" t="s">
        <v>26</v>
      </c>
      <c r="M353" s="15"/>
      <c r="N353" s="94" t="s">
        <v>15</v>
      </c>
    </row>
    <row r="354" spans="1:14" s="79" customFormat="1" ht="14.25" customHeight="1" x14ac:dyDescent="0.25">
      <c r="A354" s="162"/>
      <c r="B354" s="289"/>
      <c r="C354" s="290"/>
      <c r="D354" s="291"/>
      <c r="E354" s="292"/>
      <c r="F354" s="292"/>
      <c r="G354" s="155"/>
      <c r="H354" s="293"/>
      <c r="I354" s="293"/>
      <c r="J354" s="294"/>
      <c r="K354" s="295"/>
      <c r="L354" s="296"/>
      <c r="M354" s="289"/>
      <c r="N354" s="297"/>
    </row>
    <row r="355" spans="1:14" s="79" customFormat="1" ht="30" x14ac:dyDescent="0.25">
      <c r="A355" s="81" t="s">
        <v>302</v>
      </c>
      <c r="B355" s="277">
        <v>4</v>
      </c>
      <c r="C355" s="278">
        <v>44088</v>
      </c>
      <c r="D355" s="279" t="s">
        <v>16</v>
      </c>
      <c r="E355" s="280">
        <v>1000</v>
      </c>
      <c r="F355" s="280">
        <v>100000</v>
      </c>
      <c r="G355" s="4">
        <f t="shared" ref="G355" si="23">F355*E355</f>
        <v>100000000</v>
      </c>
      <c r="H355" s="281">
        <v>44084</v>
      </c>
      <c r="I355" s="281">
        <v>45176</v>
      </c>
      <c r="J355" s="282" t="s">
        <v>13</v>
      </c>
      <c r="K355" s="44">
        <v>7.0000000000000007E-2</v>
      </c>
      <c r="L355" s="283" t="s">
        <v>14</v>
      </c>
      <c r="M355" s="277">
        <v>100</v>
      </c>
      <c r="N355" s="284" t="s">
        <v>15</v>
      </c>
    </row>
    <row r="356" spans="1:14" s="36" customFormat="1" ht="15" customHeight="1" x14ac:dyDescent="0.25">
      <c r="A356" s="162"/>
      <c r="B356" s="163"/>
      <c r="C356" s="153"/>
      <c r="D356" s="154"/>
      <c r="E356" s="155"/>
      <c r="F356" s="155"/>
      <c r="G356" s="155"/>
      <c r="H356" s="156"/>
      <c r="I356" s="156"/>
      <c r="J356" s="157"/>
      <c r="K356" s="158"/>
      <c r="L356" s="159"/>
      <c r="M356" s="163"/>
      <c r="N356" s="161"/>
    </row>
    <row r="357" spans="1:14" s="36" customFormat="1" ht="15.75" customHeight="1" x14ac:dyDescent="0.25">
      <c r="A357" s="82" t="s">
        <v>206</v>
      </c>
      <c r="B357" s="147">
        <v>1</v>
      </c>
      <c r="C357" s="141">
        <v>43795</v>
      </c>
      <c r="D357" s="142" t="s">
        <v>16</v>
      </c>
      <c r="E357" s="143">
        <v>10000</v>
      </c>
      <c r="F357" s="143">
        <v>50</v>
      </c>
      <c r="G357" s="143">
        <f>E357*F357</f>
        <v>500000</v>
      </c>
      <c r="H357" s="144">
        <v>43801</v>
      </c>
      <c r="I357" s="144">
        <v>45628</v>
      </c>
      <c r="J357" s="145" t="s">
        <v>13</v>
      </c>
      <c r="K357" s="165">
        <v>7.4999999999999997E-2</v>
      </c>
      <c r="L357" s="146" t="s">
        <v>14</v>
      </c>
      <c r="M357" s="147">
        <v>93</v>
      </c>
      <c r="N357" s="148" t="s">
        <v>15</v>
      </c>
    </row>
    <row r="358" spans="1:14" s="36" customFormat="1" ht="14.25" customHeight="1" x14ac:dyDescent="0.25">
      <c r="A358" s="162"/>
      <c r="B358" s="166"/>
      <c r="C358" s="167"/>
      <c r="D358" s="168"/>
      <c r="E358" s="169"/>
      <c r="F358" s="169"/>
      <c r="G358" s="169"/>
      <c r="H358" s="170"/>
      <c r="I358" s="170"/>
      <c r="J358" s="171"/>
      <c r="K358" s="172"/>
      <c r="L358" s="173"/>
      <c r="M358" s="166"/>
      <c r="N358" s="174"/>
    </row>
    <row r="359" spans="1:14" s="36" customFormat="1" ht="15" customHeight="1" x14ac:dyDescent="0.25">
      <c r="A359" s="82" t="s">
        <v>372</v>
      </c>
      <c r="B359" s="425">
        <v>2</v>
      </c>
      <c r="C359" s="426">
        <v>44517</v>
      </c>
      <c r="D359" s="427" t="s">
        <v>12</v>
      </c>
      <c r="E359" s="428">
        <v>20000</v>
      </c>
      <c r="F359" s="428">
        <v>100</v>
      </c>
      <c r="G359" s="209">
        <f t="shared" ref="G359" si="24">E359*F359</f>
        <v>2000000</v>
      </c>
      <c r="H359" s="429">
        <v>44494</v>
      </c>
      <c r="I359" s="429">
        <v>45217</v>
      </c>
      <c r="J359" s="430" t="s">
        <v>13</v>
      </c>
      <c r="K359" s="119">
        <v>0.19</v>
      </c>
      <c r="L359" s="431" t="s">
        <v>14</v>
      </c>
      <c r="M359" s="430">
        <v>100</v>
      </c>
      <c r="N359" s="432" t="s">
        <v>15</v>
      </c>
    </row>
    <row r="360" spans="1:14" s="79" customFormat="1" ht="14.25" customHeight="1" x14ac:dyDescent="0.25">
      <c r="A360" s="76"/>
      <c r="B360" s="77"/>
      <c r="C360" s="77"/>
      <c r="D360" s="132"/>
      <c r="E360" s="77"/>
      <c r="F360" s="77"/>
      <c r="G360" s="274"/>
      <c r="H360" s="77"/>
      <c r="I360" s="77"/>
      <c r="J360" s="77"/>
      <c r="K360" s="77"/>
      <c r="L360" s="77"/>
      <c r="M360" s="78"/>
      <c r="N360" s="93"/>
    </row>
    <row r="361" spans="1:14" s="36" customFormat="1" ht="68.25" customHeight="1" x14ac:dyDescent="0.25">
      <c r="A361" s="19" t="s">
        <v>324</v>
      </c>
      <c r="B361" s="360">
        <v>1</v>
      </c>
      <c r="C361" s="342">
        <v>44343</v>
      </c>
      <c r="D361" s="343" t="s">
        <v>17</v>
      </c>
      <c r="E361" s="344">
        <v>681</v>
      </c>
      <c r="F361" s="344">
        <v>1000</v>
      </c>
      <c r="G361" s="209">
        <f t="shared" ref="G361" si="25">E361*F361</f>
        <v>681000</v>
      </c>
      <c r="H361" s="345">
        <v>44313</v>
      </c>
      <c r="I361" s="345">
        <v>47534</v>
      </c>
      <c r="J361" s="346" t="s">
        <v>13</v>
      </c>
      <c r="K361" s="37" t="s">
        <v>325</v>
      </c>
      <c r="L361" s="348" t="s">
        <v>20</v>
      </c>
      <c r="M361" s="341">
        <v>99.56</v>
      </c>
      <c r="N361" s="349" t="s">
        <v>15</v>
      </c>
    </row>
    <row r="362" spans="1:14" s="36" customFormat="1" ht="14.25" customHeight="1" x14ac:dyDescent="0.25">
      <c r="A362" s="162"/>
      <c r="B362" s="166"/>
      <c r="C362" s="167"/>
      <c r="D362" s="168"/>
      <c r="E362" s="169"/>
      <c r="F362" s="169"/>
      <c r="G362" s="169"/>
      <c r="H362" s="170"/>
      <c r="I362" s="170"/>
      <c r="J362" s="171"/>
      <c r="K362" s="172"/>
      <c r="L362" s="173"/>
      <c r="M362" s="166"/>
      <c r="N362" s="174"/>
    </row>
    <row r="363" spans="1:14" s="36" customFormat="1" ht="15" customHeight="1" x14ac:dyDescent="0.25">
      <c r="A363" s="19" t="s">
        <v>38</v>
      </c>
      <c r="B363" s="10">
        <v>45</v>
      </c>
      <c r="C363" s="3">
        <v>43413</v>
      </c>
      <c r="D363" s="136" t="s">
        <v>16</v>
      </c>
      <c r="E363" s="4">
        <v>2000</v>
      </c>
      <c r="F363" s="4">
        <v>10000</v>
      </c>
      <c r="G363" s="24">
        <f t="shared" ref="G363:G365" si="26">F363*E363</f>
        <v>20000000</v>
      </c>
      <c r="H363" s="6">
        <v>43444</v>
      </c>
      <c r="I363" s="6">
        <v>47087</v>
      </c>
      <c r="J363" s="7" t="s">
        <v>13</v>
      </c>
      <c r="K363" s="32" t="s">
        <v>144</v>
      </c>
      <c r="L363" s="32" t="s">
        <v>26</v>
      </c>
      <c r="M363" s="15">
        <v>21.05</v>
      </c>
      <c r="N363" s="94" t="s">
        <v>29</v>
      </c>
    </row>
    <row r="364" spans="1:14" s="36" customFormat="1" ht="112.5" customHeight="1" x14ac:dyDescent="0.25">
      <c r="A364" s="19" t="s">
        <v>38</v>
      </c>
      <c r="B364" s="22">
        <v>46</v>
      </c>
      <c r="C364" s="23">
        <v>43413</v>
      </c>
      <c r="D364" s="136" t="s">
        <v>17</v>
      </c>
      <c r="E364" s="24">
        <v>2000</v>
      </c>
      <c r="F364" s="24">
        <v>5000</v>
      </c>
      <c r="G364" s="24">
        <f t="shared" si="26"/>
        <v>10000000</v>
      </c>
      <c r="H364" s="25">
        <v>43444</v>
      </c>
      <c r="I364" s="25">
        <v>47087</v>
      </c>
      <c r="J364" s="20" t="s">
        <v>13</v>
      </c>
      <c r="K364" s="37" t="s">
        <v>145</v>
      </c>
      <c r="L364" s="21" t="s">
        <v>26</v>
      </c>
      <c r="M364" s="22">
        <v>28.45</v>
      </c>
      <c r="N364" s="96" t="s">
        <v>29</v>
      </c>
    </row>
    <row r="365" spans="1:14" s="36" customFormat="1" ht="15" customHeight="1" x14ac:dyDescent="0.25">
      <c r="A365" s="19" t="s">
        <v>38</v>
      </c>
      <c r="B365" s="10">
        <v>48</v>
      </c>
      <c r="C365" s="3">
        <v>43846</v>
      </c>
      <c r="D365" s="136" t="s">
        <v>12</v>
      </c>
      <c r="E365" s="4">
        <v>20000</v>
      </c>
      <c r="F365" s="4">
        <v>10000</v>
      </c>
      <c r="G365" s="24">
        <f t="shared" si="26"/>
        <v>200000000</v>
      </c>
      <c r="H365" s="6">
        <v>43850</v>
      </c>
      <c r="I365" s="6">
        <v>45670</v>
      </c>
      <c r="J365" s="7" t="s">
        <v>19</v>
      </c>
      <c r="K365" s="32">
        <v>9.5000000000000001E-2</v>
      </c>
      <c r="L365" s="32" t="s">
        <v>26</v>
      </c>
      <c r="M365" s="15">
        <v>99.405000000000001</v>
      </c>
      <c r="N365" s="94" t="s">
        <v>15</v>
      </c>
    </row>
    <row r="366" spans="1:14" s="36" customFormat="1" ht="15" customHeight="1" x14ac:dyDescent="0.25">
      <c r="A366" s="162"/>
      <c r="B366" s="163"/>
      <c r="C366" s="153"/>
      <c r="D366" s="154"/>
      <c r="E366" s="155"/>
      <c r="F366" s="155"/>
      <c r="G366" s="155"/>
      <c r="H366" s="156"/>
      <c r="I366" s="156"/>
      <c r="J366" s="157"/>
      <c r="K366" s="158"/>
      <c r="L366" s="159"/>
      <c r="M366" s="163"/>
      <c r="N366" s="161"/>
    </row>
    <row r="367" spans="1:14" s="36" customFormat="1" ht="15" customHeight="1" x14ac:dyDescent="0.25">
      <c r="A367" s="92" t="s">
        <v>39</v>
      </c>
      <c r="B367" s="22">
        <v>48</v>
      </c>
      <c r="C367" s="23">
        <v>40903</v>
      </c>
      <c r="D367" s="136" t="s">
        <v>12</v>
      </c>
      <c r="E367" s="24">
        <v>4469334</v>
      </c>
      <c r="F367" s="24">
        <v>10</v>
      </c>
      <c r="G367" s="24">
        <f>F367*E367</f>
        <v>44693340</v>
      </c>
      <c r="H367" s="25">
        <v>40905</v>
      </c>
      <c r="I367" s="25">
        <v>45260</v>
      </c>
      <c r="J367" s="20" t="s">
        <v>62</v>
      </c>
      <c r="K367" s="27" t="s">
        <v>25</v>
      </c>
      <c r="L367" s="27" t="s">
        <v>14</v>
      </c>
      <c r="M367" s="22"/>
      <c r="N367" s="96" t="s">
        <v>15</v>
      </c>
    </row>
    <row r="368" spans="1:14" s="36" customFormat="1" ht="15" customHeight="1" x14ac:dyDescent="0.25">
      <c r="A368" s="19" t="s">
        <v>39</v>
      </c>
      <c r="B368" s="22">
        <v>72</v>
      </c>
      <c r="C368" s="23">
        <v>44211</v>
      </c>
      <c r="D368" s="136" t="s">
        <v>12</v>
      </c>
      <c r="E368" s="24">
        <v>200000</v>
      </c>
      <c r="F368" s="24">
        <v>1000</v>
      </c>
      <c r="G368" s="24">
        <f>F368*E368</f>
        <v>200000000</v>
      </c>
      <c r="H368" s="25">
        <v>44214</v>
      </c>
      <c r="I368" s="25">
        <v>46225</v>
      </c>
      <c r="J368" s="20" t="s">
        <v>62</v>
      </c>
      <c r="K368" s="27" t="s">
        <v>53</v>
      </c>
      <c r="L368" s="27" t="s">
        <v>26</v>
      </c>
      <c r="M368" s="22">
        <v>16.7</v>
      </c>
      <c r="N368" s="96" t="s">
        <v>15</v>
      </c>
    </row>
    <row r="369" spans="1:14" s="36" customFormat="1" ht="15" customHeight="1" x14ac:dyDescent="0.25">
      <c r="A369" s="19" t="s">
        <v>39</v>
      </c>
      <c r="B369" s="10">
        <v>73</v>
      </c>
      <c r="C369" s="3">
        <v>44810</v>
      </c>
      <c r="D369" s="135" t="s">
        <v>12</v>
      </c>
      <c r="E369" s="4">
        <v>200000</v>
      </c>
      <c r="F369" s="4">
        <v>1000</v>
      </c>
      <c r="G369" s="24">
        <f>F369*E369</f>
        <v>200000000</v>
      </c>
      <c r="H369" s="6">
        <v>44823</v>
      </c>
      <c r="I369" s="6">
        <v>47386</v>
      </c>
      <c r="J369" s="7" t="s">
        <v>62</v>
      </c>
      <c r="K369" s="51" t="s">
        <v>153</v>
      </c>
      <c r="L369" s="27" t="s">
        <v>26</v>
      </c>
      <c r="M369" s="10">
        <v>0</v>
      </c>
      <c r="N369" s="98" t="s">
        <v>15</v>
      </c>
    </row>
    <row r="370" spans="1:14" s="36" customFormat="1" ht="15" customHeight="1" x14ac:dyDescent="0.25">
      <c r="A370" s="162"/>
      <c r="B370" s="163"/>
      <c r="C370" s="153"/>
      <c r="D370" s="154"/>
      <c r="E370" s="155"/>
      <c r="F370" s="155"/>
      <c r="G370" s="155"/>
      <c r="H370" s="156"/>
      <c r="I370" s="156"/>
      <c r="J370" s="157"/>
      <c r="K370" s="158"/>
      <c r="L370" s="159"/>
      <c r="M370" s="163"/>
      <c r="N370" s="161"/>
    </row>
    <row r="371" spans="1:14" s="36" customFormat="1" ht="15" customHeight="1" x14ac:dyDescent="0.25">
      <c r="A371" s="19" t="s">
        <v>204</v>
      </c>
      <c r="B371" s="10">
        <v>3</v>
      </c>
      <c r="C371" s="3">
        <v>43780</v>
      </c>
      <c r="D371" s="135" t="s">
        <v>12</v>
      </c>
      <c r="E371" s="4">
        <v>200</v>
      </c>
      <c r="F371" s="4">
        <v>100000</v>
      </c>
      <c r="G371" s="4">
        <f>E371*F371</f>
        <v>20000000</v>
      </c>
      <c r="H371" s="6">
        <v>43799</v>
      </c>
      <c r="I371" s="6">
        <v>45626</v>
      </c>
      <c r="J371" s="7" t="s">
        <v>62</v>
      </c>
      <c r="K371" s="51" t="s">
        <v>215</v>
      </c>
      <c r="L371" s="28" t="s">
        <v>14</v>
      </c>
      <c r="M371" s="10">
        <v>90</v>
      </c>
      <c r="N371" s="98" t="s">
        <v>15</v>
      </c>
    </row>
    <row r="372" spans="1:14" s="36" customFormat="1" ht="15" customHeight="1" x14ac:dyDescent="0.25">
      <c r="A372" s="162"/>
      <c r="B372" s="163"/>
      <c r="C372" s="153"/>
      <c r="D372" s="154"/>
      <c r="E372" s="155"/>
      <c r="F372" s="155"/>
      <c r="G372" s="155"/>
      <c r="H372" s="156"/>
      <c r="I372" s="156"/>
      <c r="J372" s="157"/>
      <c r="K372" s="158"/>
      <c r="L372" s="159"/>
      <c r="M372" s="163"/>
      <c r="N372" s="161"/>
    </row>
    <row r="373" spans="1:14" s="36" customFormat="1" ht="90" customHeight="1" x14ac:dyDescent="0.25">
      <c r="A373" s="82" t="s">
        <v>331</v>
      </c>
      <c r="B373" s="363">
        <v>1</v>
      </c>
      <c r="C373" s="364">
        <v>44355</v>
      </c>
      <c r="D373" s="365" t="s">
        <v>17</v>
      </c>
      <c r="E373" s="366">
        <v>796</v>
      </c>
      <c r="F373" s="366">
        <v>1000</v>
      </c>
      <c r="G373" s="4">
        <f t="shared" ref="G373" si="27">E373*F373</f>
        <v>796000</v>
      </c>
      <c r="H373" s="367">
        <v>44313</v>
      </c>
      <c r="I373" s="367">
        <v>47534</v>
      </c>
      <c r="J373" s="368" t="s">
        <v>13</v>
      </c>
      <c r="K373" s="84" t="s">
        <v>332</v>
      </c>
      <c r="L373" s="369" t="s">
        <v>20</v>
      </c>
      <c r="M373" s="363">
        <v>95.1</v>
      </c>
      <c r="N373" s="370" t="s">
        <v>15</v>
      </c>
    </row>
    <row r="374" spans="1:14" s="36" customFormat="1" ht="14.25" customHeight="1" x14ac:dyDescent="0.25">
      <c r="A374" s="76"/>
      <c r="B374" s="77"/>
      <c r="C374" s="77"/>
      <c r="D374" s="132"/>
      <c r="E374" s="77"/>
      <c r="F374" s="77"/>
      <c r="G374" s="77"/>
      <c r="H374" s="77"/>
      <c r="I374" s="77"/>
      <c r="J374" s="77"/>
      <c r="K374" s="77"/>
      <c r="L374" s="77"/>
      <c r="M374" s="78"/>
      <c r="N374" s="93"/>
    </row>
    <row r="375" spans="1:14" s="36" customFormat="1" ht="15" customHeight="1" x14ac:dyDescent="0.25">
      <c r="A375" s="92" t="s">
        <v>148</v>
      </c>
      <c r="B375" s="22">
        <v>8</v>
      </c>
      <c r="C375" s="23">
        <v>43287</v>
      </c>
      <c r="D375" s="134" t="s">
        <v>16</v>
      </c>
      <c r="E375" s="24">
        <v>60000</v>
      </c>
      <c r="F375" s="24">
        <v>1000</v>
      </c>
      <c r="G375" s="24">
        <f t="shared" ref="G375:G380" si="28">F375*E375</f>
        <v>60000000</v>
      </c>
      <c r="H375" s="25">
        <v>43285</v>
      </c>
      <c r="I375" s="25">
        <v>45107</v>
      </c>
      <c r="J375" s="20" t="s">
        <v>13</v>
      </c>
      <c r="K375" s="119">
        <v>7.0000000000000007E-2</v>
      </c>
      <c r="L375" s="21" t="s">
        <v>32</v>
      </c>
      <c r="M375" s="22">
        <v>100</v>
      </c>
      <c r="N375" s="100" t="s">
        <v>15</v>
      </c>
    </row>
    <row r="376" spans="1:14" s="36" customFormat="1" ht="112.5" x14ac:dyDescent="0.25">
      <c r="A376" s="92" t="s">
        <v>148</v>
      </c>
      <c r="B376" s="22">
        <v>10</v>
      </c>
      <c r="C376" s="23">
        <v>43371</v>
      </c>
      <c r="D376" s="134" t="s">
        <v>16</v>
      </c>
      <c r="E376" s="24">
        <v>400</v>
      </c>
      <c r="F376" s="24">
        <v>100000</v>
      </c>
      <c r="G376" s="24">
        <f t="shared" si="28"/>
        <v>40000000</v>
      </c>
      <c r="H376" s="25">
        <v>43367</v>
      </c>
      <c r="I376" s="25">
        <v>45107</v>
      </c>
      <c r="J376" s="20" t="s">
        <v>13</v>
      </c>
      <c r="K376" s="84" t="s">
        <v>86</v>
      </c>
      <c r="L376" s="27" t="s">
        <v>32</v>
      </c>
      <c r="M376" s="22">
        <v>100</v>
      </c>
      <c r="N376" s="100" t="s">
        <v>15</v>
      </c>
    </row>
    <row r="377" spans="1:14" s="36" customFormat="1" ht="112.5" customHeight="1" x14ac:dyDescent="0.25">
      <c r="A377" s="92" t="s">
        <v>148</v>
      </c>
      <c r="B377" s="22">
        <v>11</v>
      </c>
      <c r="C377" s="23">
        <v>43384</v>
      </c>
      <c r="D377" s="134" t="s">
        <v>16</v>
      </c>
      <c r="E377" s="24">
        <v>700</v>
      </c>
      <c r="F377" s="24">
        <v>100000</v>
      </c>
      <c r="G377" s="24">
        <f t="shared" si="28"/>
        <v>70000000</v>
      </c>
      <c r="H377" s="25">
        <v>43388</v>
      </c>
      <c r="I377" s="25">
        <v>45838</v>
      </c>
      <c r="J377" s="20" t="s">
        <v>13</v>
      </c>
      <c r="K377" s="84" t="s">
        <v>178</v>
      </c>
      <c r="L377" s="27" t="s">
        <v>32</v>
      </c>
      <c r="M377" s="22">
        <v>100</v>
      </c>
      <c r="N377" s="100" t="s">
        <v>15</v>
      </c>
    </row>
    <row r="378" spans="1:14" s="36" customFormat="1" ht="15" customHeight="1" x14ac:dyDescent="0.25">
      <c r="A378" s="92" t="s">
        <v>148</v>
      </c>
      <c r="B378" s="129">
        <v>13</v>
      </c>
      <c r="C378" s="23">
        <v>43675</v>
      </c>
      <c r="D378" s="134" t="s">
        <v>16</v>
      </c>
      <c r="E378" s="24">
        <v>300</v>
      </c>
      <c r="F378" s="24">
        <v>100000</v>
      </c>
      <c r="G378" s="24">
        <f t="shared" si="28"/>
        <v>30000000</v>
      </c>
      <c r="H378" s="25">
        <v>43676</v>
      </c>
      <c r="I378" s="25">
        <v>46387</v>
      </c>
      <c r="J378" s="20" t="s">
        <v>13</v>
      </c>
      <c r="K378" s="119">
        <v>0.06</v>
      </c>
      <c r="L378" s="27" t="s">
        <v>32</v>
      </c>
      <c r="M378" s="22">
        <v>100</v>
      </c>
      <c r="N378" s="100" t="s">
        <v>15</v>
      </c>
    </row>
    <row r="379" spans="1:14" s="36" customFormat="1" ht="15" customHeight="1" x14ac:dyDescent="0.25">
      <c r="A379" s="19" t="s">
        <v>148</v>
      </c>
      <c r="B379" s="147">
        <v>14</v>
      </c>
      <c r="C379" s="141">
        <v>43825</v>
      </c>
      <c r="D379" s="142" t="s">
        <v>16</v>
      </c>
      <c r="E379" s="143">
        <v>400</v>
      </c>
      <c r="F379" s="143">
        <v>100000</v>
      </c>
      <c r="G379" s="24">
        <f t="shared" si="28"/>
        <v>40000000</v>
      </c>
      <c r="H379" s="144">
        <v>43819</v>
      </c>
      <c r="I379" s="144">
        <v>46568</v>
      </c>
      <c r="J379" s="145" t="s">
        <v>13</v>
      </c>
      <c r="K379" s="119">
        <v>0.06</v>
      </c>
      <c r="L379" s="146" t="s">
        <v>32</v>
      </c>
      <c r="M379" s="147">
        <v>100</v>
      </c>
      <c r="N379" s="148" t="s">
        <v>15</v>
      </c>
    </row>
    <row r="380" spans="1:14" s="36" customFormat="1" ht="15" customHeight="1" x14ac:dyDescent="0.25">
      <c r="A380" s="82" t="s">
        <v>148</v>
      </c>
      <c r="B380" s="10">
        <v>15</v>
      </c>
      <c r="C380" s="3">
        <v>43847</v>
      </c>
      <c r="D380" s="135" t="s">
        <v>17</v>
      </c>
      <c r="E380" s="4">
        <v>450</v>
      </c>
      <c r="F380" s="4">
        <v>100000</v>
      </c>
      <c r="G380" s="24">
        <f t="shared" si="28"/>
        <v>45000000</v>
      </c>
      <c r="H380" s="6">
        <v>43843</v>
      </c>
      <c r="I380" s="6">
        <v>45670</v>
      </c>
      <c r="J380" s="7" t="s">
        <v>13</v>
      </c>
      <c r="K380" s="51">
        <v>5.5E-2</v>
      </c>
      <c r="L380" s="28" t="s">
        <v>32</v>
      </c>
      <c r="M380" s="10">
        <v>100</v>
      </c>
      <c r="N380" s="98" t="s">
        <v>15</v>
      </c>
    </row>
    <row r="381" spans="1:14" s="36" customFormat="1" ht="15" x14ac:dyDescent="0.25">
      <c r="A381" s="76"/>
      <c r="B381" s="77"/>
      <c r="C381" s="77"/>
      <c r="D381" s="132"/>
      <c r="E381" s="77"/>
      <c r="F381" s="77"/>
      <c r="G381" s="155"/>
      <c r="H381" s="77"/>
      <c r="I381" s="77"/>
      <c r="J381" s="77"/>
      <c r="K381" s="77"/>
      <c r="L381" s="77"/>
      <c r="M381" s="78"/>
      <c r="N381" s="93"/>
    </row>
    <row r="382" spans="1:14" s="36" customFormat="1" ht="15" customHeight="1" x14ac:dyDescent="0.25">
      <c r="A382" s="81" t="s">
        <v>211</v>
      </c>
      <c r="B382" s="85">
        <v>1</v>
      </c>
      <c r="C382" s="3">
        <v>43840</v>
      </c>
      <c r="D382" s="135" t="s">
        <v>16</v>
      </c>
      <c r="E382" s="4">
        <v>1631</v>
      </c>
      <c r="F382" s="4">
        <v>100</v>
      </c>
      <c r="G382" s="4">
        <f>E382*F382</f>
        <v>163100</v>
      </c>
      <c r="H382" s="6">
        <v>43815</v>
      </c>
      <c r="I382" s="6">
        <v>45642</v>
      </c>
      <c r="J382" s="7" t="s">
        <v>13</v>
      </c>
      <c r="K382" s="119">
        <v>0.08</v>
      </c>
      <c r="L382" s="28" t="s">
        <v>14</v>
      </c>
      <c r="M382" s="2">
        <v>75.400000000000006</v>
      </c>
      <c r="N382" s="98" t="s">
        <v>15</v>
      </c>
    </row>
    <row r="383" spans="1:14" s="36" customFormat="1" ht="15" customHeight="1" x14ac:dyDescent="0.25">
      <c r="A383" s="76"/>
      <c r="B383" s="77"/>
      <c r="C383" s="77"/>
      <c r="D383" s="132"/>
      <c r="E383" s="77"/>
      <c r="F383" s="77"/>
      <c r="G383" s="77"/>
      <c r="H383" s="77"/>
      <c r="I383" s="77"/>
      <c r="J383" s="77"/>
      <c r="K383" s="77"/>
      <c r="L383" s="77"/>
      <c r="M383" s="78"/>
      <c r="N383" s="93"/>
    </row>
    <row r="384" spans="1:14" s="36" customFormat="1" ht="16.5" customHeight="1" x14ac:dyDescent="0.25">
      <c r="A384" s="19" t="s">
        <v>100</v>
      </c>
      <c r="B384" s="363">
        <v>2</v>
      </c>
      <c r="C384" s="364">
        <v>44376</v>
      </c>
      <c r="D384" s="365" t="s">
        <v>16</v>
      </c>
      <c r="E384" s="366">
        <v>200</v>
      </c>
      <c r="F384" s="366">
        <v>10000</v>
      </c>
      <c r="G384" s="24">
        <f>F384*E384</f>
        <v>2000000</v>
      </c>
      <c r="H384" s="367">
        <v>44347</v>
      </c>
      <c r="I384" s="367">
        <v>47999</v>
      </c>
      <c r="J384" s="368" t="s">
        <v>13</v>
      </c>
      <c r="K384" s="371">
        <v>5.2499999999999998E-2</v>
      </c>
      <c r="L384" s="369" t="s">
        <v>14</v>
      </c>
      <c r="M384" s="363">
        <v>75</v>
      </c>
      <c r="N384" s="370" t="s">
        <v>15</v>
      </c>
    </row>
    <row r="385" spans="1:14" s="79" customFormat="1" ht="15" x14ac:dyDescent="0.25">
      <c r="A385" s="178"/>
      <c r="B385" s="152"/>
      <c r="C385" s="153"/>
      <c r="D385" s="154"/>
      <c r="E385" s="155"/>
      <c r="F385" s="155"/>
      <c r="G385" s="155"/>
      <c r="H385" s="156"/>
      <c r="I385" s="156"/>
      <c r="J385" s="157"/>
      <c r="K385" s="158"/>
      <c r="L385" s="159"/>
      <c r="M385" s="160"/>
      <c r="N385" s="161"/>
    </row>
    <row r="386" spans="1:14" s="36" customFormat="1" ht="15" customHeight="1" x14ac:dyDescent="0.25">
      <c r="A386" s="243" t="s">
        <v>222</v>
      </c>
      <c r="B386" s="10">
        <v>1</v>
      </c>
      <c r="C386" s="3">
        <v>43913</v>
      </c>
      <c r="D386" s="197" t="s">
        <v>16</v>
      </c>
      <c r="E386" s="4">
        <v>300</v>
      </c>
      <c r="F386" s="4">
        <v>1000</v>
      </c>
      <c r="G386" s="4">
        <f>F386*E386</f>
        <v>300000</v>
      </c>
      <c r="H386" s="6">
        <v>43913</v>
      </c>
      <c r="I386" s="6">
        <v>45804</v>
      </c>
      <c r="J386" s="7" t="s">
        <v>13</v>
      </c>
      <c r="K386" s="12">
        <v>9.6000000000000002E-2</v>
      </c>
      <c r="L386" s="44" t="s">
        <v>14</v>
      </c>
      <c r="M386" s="10">
        <v>100</v>
      </c>
      <c r="N386" s="11" t="s">
        <v>15</v>
      </c>
    </row>
    <row r="387" spans="1:14" s="79" customFormat="1" ht="15" x14ac:dyDescent="0.25">
      <c r="A387" s="114"/>
      <c r="B387" s="77"/>
      <c r="C387" s="77"/>
      <c r="D387" s="132"/>
      <c r="E387" s="77"/>
      <c r="F387" s="77"/>
      <c r="G387" s="77"/>
      <c r="H387" s="77"/>
      <c r="I387" s="77"/>
      <c r="J387" s="77"/>
      <c r="K387" s="77"/>
      <c r="L387" s="77"/>
      <c r="M387" s="78"/>
      <c r="N387" s="93"/>
    </row>
    <row r="388" spans="1:14" s="36" customFormat="1" ht="15" customHeight="1" x14ac:dyDescent="0.25">
      <c r="A388" s="92" t="s">
        <v>92</v>
      </c>
      <c r="B388" s="115">
        <v>4</v>
      </c>
      <c r="C388" s="16">
        <v>43431</v>
      </c>
      <c r="D388" s="133" t="s">
        <v>12</v>
      </c>
      <c r="E388" s="9">
        <v>5000</v>
      </c>
      <c r="F388" s="9">
        <v>1000</v>
      </c>
      <c r="G388" s="9">
        <f>F388*E388</f>
        <v>5000000</v>
      </c>
      <c r="H388" s="17">
        <v>43423</v>
      </c>
      <c r="I388" s="17">
        <v>45596</v>
      </c>
      <c r="J388" s="20" t="s">
        <v>62</v>
      </c>
      <c r="K388" s="8" t="s">
        <v>53</v>
      </c>
      <c r="L388" s="39" t="s">
        <v>14</v>
      </c>
      <c r="M388" s="15">
        <v>75.900000000000006</v>
      </c>
      <c r="N388" s="102" t="s">
        <v>15</v>
      </c>
    </row>
    <row r="389" spans="1:14" s="79" customFormat="1" ht="15" customHeight="1" x14ac:dyDescent="0.25">
      <c r="A389" s="19" t="s">
        <v>92</v>
      </c>
      <c r="B389" s="115">
        <v>5</v>
      </c>
      <c r="C389" s="16">
        <v>43473</v>
      </c>
      <c r="D389" s="134" t="s">
        <v>16</v>
      </c>
      <c r="E389" s="9">
        <v>5000</v>
      </c>
      <c r="F389" s="9">
        <v>1000</v>
      </c>
      <c r="G389" s="9">
        <f>F389*E389</f>
        <v>5000000</v>
      </c>
      <c r="H389" s="17">
        <v>43480</v>
      </c>
      <c r="I389" s="17">
        <v>47130</v>
      </c>
      <c r="J389" s="20" t="s">
        <v>13</v>
      </c>
      <c r="K389" s="12">
        <v>5.5E-2</v>
      </c>
      <c r="L389" s="39" t="s">
        <v>14</v>
      </c>
      <c r="M389" s="15">
        <v>0</v>
      </c>
      <c r="N389" s="102" t="s">
        <v>15</v>
      </c>
    </row>
    <row r="390" spans="1:14" s="79" customFormat="1" ht="15" customHeight="1" x14ac:dyDescent="0.25">
      <c r="A390" s="116"/>
      <c r="B390" s="77"/>
      <c r="C390" s="77"/>
      <c r="D390" s="132"/>
      <c r="E390" s="77"/>
      <c r="F390" s="77"/>
      <c r="G390" s="77"/>
      <c r="H390" s="77"/>
      <c r="I390" s="77"/>
      <c r="J390" s="77"/>
      <c r="K390" s="77"/>
      <c r="L390" s="77"/>
      <c r="M390" s="78"/>
      <c r="N390" s="93"/>
    </row>
    <row r="391" spans="1:14" s="79" customFormat="1" ht="15" customHeight="1" x14ac:dyDescent="0.25">
      <c r="A391" s="19" t="s">
        <v>212</v>
      </c>
      <c r="B391" s="115">
        <v>1</v>
      </c>
      <c r="C391" s="16">
        <v>43854</v>
      </c>
      <c r="D391" s="134" t="s">
        <v>16</v>
      </c>
      <c r="E391" s="9">
        <v>1000</v>
      </c>
      <c r="F391" s="9">
        <v>100</v>
      </c>
      <c r="G391" s="9">
        <f>E391*F391</f>
        <v>100000</v>
      </c>
      <c r="H391" s="17">
        <v>43850</v>
      </c>
      <c r="I391" s="17">
        <v>45311</v>
      </c>
      <c r="J391" s="20" t="s">
        <v>13</v>
      </c>
      <c r="K391" s="12">
        <v>7.4999999999999997E-2</v>
      </c>
      <c r="L391" s="39" t="s">
        <v>14</v>
      </c>
      <c r="M391" s="15">
        <v>52.35</v>
      </c>
      <c r="N391" s="102" t="s">
        <v>15</v>
      </c>
    </row>
    <row r="392" spans="1:14" s="79" customFormat="1" ht="15" customHeight="1" x14ac:dyDescent="0.25">
      <c r="A392" s="76"/>
      <c r="B392" s="77"/>
      <c r="C392" s="77"/>
      <c r="D392" s="132"/>
      <c r="E392" s="77"/>
      <c r="F392" s="77"/>
      <c r="G392" s="155"/>
      <c r="H392" s="77"/>
      <c r="I392" s="77"/>
      <c r="J392" s="77"/>
      <c r="K392" s="77"/>
      <c r="L392" s="77"/>
      <c r="M392" s="78"/>
      <c r="N392" s="93"/>
    </row>
    <row r="393" spans="1:14" s="79" customFormat="1" ht="15" customHeight="1" x14ac:dyDescent="0.25">
      <c r="A393" s="19" t="s">
        <v>41</v>
      </c>
      <c r="B393" s="299">
        <v>3</v>
      </c>
      <c r="C393" s="300">
        <v>44137</v>
      </c>
      <c r="D393" s="261" t="s">
        <v>12</v>
      </c>
      <c r="E393" s="301">
        <v>13068</v>
      </c>
      <c r="F393" s="301">
        <v>100</v>
      </c>
      <c r="G393" s="4">
        <f t="shared" ref="G393:G396" si="29">E393*F393</f>
        <v>1306800</v>
      </c>
      <c r="H393" s="302">
        <v>44137</v>
      </c>
      <c r="I393" s="302">
        <v>46692</v>
      </c>
      <c r="J393" s="219" t="s">
        <v>62</v>
      </c>
      <c r="K393" s="221" t="s">
        <v>25</v>
      </c>
      <c r="L393" s="303" t="s">
        <v>20</v>
      </c>
      <c r="M393" s="299">
        <v>100</v>
      </c>
      <c r="N393" s="263" t="s">
        <v>15</v>
      </c>
    </row>
    <row r="394" spans="1:14" s="79" customFormat="1" ht="15" customHeight="1" x14ac:dyDescent="0.25">
      <c r="A394" s="19" t="s">
        <v>41</v>
      </c>
      <c r="B394" s="10">
        <v>4</v>
      </c>
      <c r="C394" s="3">
        <v>44606</v>
      </c>
      <c r="D394" s="135" t="s">
        <v>12</v>
      </c>
      <c r="E394" s="4">
        <v>35000</v>
      </c>
      <c r="F394" s="4">
        <v>100</v>
      </c>
      <c r="G394" s="4">
        <f t="shared" si="29"/>
        <v>3500000</v>
      </c>
      <c r="H394" s="6">
        <v>44571</v>
      </c>
      <c r="I394" s="6">
        <v>47128</v>
      </c>
      <c r="J394" s="7" t="s">
        <v>62</v>
      </c>
      <c r="K394" s="51" t="s">
        <v>386</v>
      </c>
      <c r="L394" s="28" t="s">
        <v>20</v>
      </c>
      <c r="M394" s="10"/>
      <c r="N394" s="98" t="s">
        <v>15</v>
      </c>
    </row>
    <row r="395" spans="1:14" s="36" customFormat="1" ht="15" customHeight="1" x14ac:dyDescent="0.25">
      <c r="A395" s="162"/>
      <c r="B395" s="163"/>
      <c r="C395" s="153"/>
      <c r="D395" s="154"/>
      <c r="E395" s="155"/>
      <c r="F395" s="155"/>
      <c r="G395" s="155"/>
      <c r="H395" s="156"/>
      <c r="I395" s="156"/>
      <c r="J395" s="157"/>
      <c r="K395" s="158"/>
      <c r="L395" s="159"/>
      <c r="M395" s="163"/>
      <c r="N395" s="161"/>
    </row>
    <row r="396" spans="1:14" s="53" customFormat="1" ht="123" customHeight="1" x14ac:dyDescent="0.25">
      <c r="A396" s="82" t="s">
        <v>333</v>
      </c>
      <c r="B396" s="10">
        <v>1</v>
      </c>
      <c r="C396" s="3">
        <v>44375</v>
      </c>
      <c r="D396" s="135" t="s">
        <v>17</v>
      </c>
      <c r="E396" s="4">
        <v>600</v>
      </c>
      <c r="F396" s="4">
        <v>1000</v>
      </c>
      <c r="G396" s="4">
        <f t="shared" si="29"/>
        <v>600000</v>
      </c>
      <c r="H396" s="6">
        <v>44341</v>
      </c>
      <c r="I396" s="6">
        <v>46883</v>
      </c>
      <c r="J396" s="7" t="s">
        <v>13</v>
      </c>
      <c r="K396" s="63" t="s">
        <v>334</v>
      </c>
      <c r="L396" s="28" t="s">
        <v>20</v>
      </c>
      <c r="M396" s="10">
        <v>100</v>
      </c>
      <c r="N396" s="98" t="s">
        <v>15</v>
      </c>
    </row>
    <row r="397" spans="1:14" s="79" customFormat="1" ht="15.75" customHeight="1" x14ac:dyDescent="0.25">
      <c r="A397" s="177"/>
      <c r="B397" s="163"/>
      <c r="C397" s="153"/>
      <c r="D397" s="154"/>
      <c r="E397" s="155"/>
      <c r="F397" s="155"/>
      <c r="G397" s="274"/>
      <c r="H397" s="156"/>
      <c r="I397" s="156"/>
      <c r="J397" s="157"/>
      <c r="K397" s="158"/>
      <c r="L397" s="159"/>
      <c r="M397" s="163"/>
      <c r="N397" s="157"/>
    </row>
    <row r="398" spans="1:14" s="79" customFormat="1" ht="15.75" customHeight="1" x14ac:dyDescent="0.25">
      <c r="A398" s="82" t="s">
        <v>303</v>
      </c>
      <c r="B398" s="10">
        <v>1</v>
      </c>
      <c r="C398" s="3">
        <v>44078</v>
      </c>
      <c r="D398" s="135" t="s">
        <v>12</v>
      </c>
      <c r="E398" s="4">
        <v>300</v>
      </c>
      <c r="F398" s="4">
        <v>1000</v>
      </c>
      <c r="G398" s="209">
        <f t="shared" ref="G398" si="30">F398*E398</f>
        <v>300000</v>
      </c>
      <c r="H398" s="6">
        <v>44081</v>
      </c>
      <c r="I398" s="6">
        <v>45175</v>
      </c>
      <c r="J398" s="7" t="s">
        <v>13</v>
      </c>
      <c r="K398" s="21">
        <v>0.11</v>
      </c>
      <c r="L398" s="28" t="s">
        <v>20</v>
      </c>
      <c r="M398" s="10">
        <v>63.33</v>
      </c>
      <c r="N398" s="98" t="s">
        <v>15</v>
      </c>
    </row>
    <row r="399" spans="1:14" s="79" customFormat="1" ht="15.75" customHeight="1" x14ac:dyDescent="0.25">
      <c r="A399" s="76"/>
      <c r="B399" s="77"/>
      <c r="C399" s="77"/>
      <c r="D399" s="132"/>
      <c r="E399" s="77"/>
      <c r="F399" s="77"/>
      <c r="G399" s="77"/>
      <c r="H399" s="77"/>
      <c r="I399" s="77"/>
      <c r="J399" s="77"/>
      <c r="K399" s="77"/>
      <c r="L399" s="77"/>
      <c r="M399" s="78"/>
      <c r="N399" s="93"/>
    </row>
    <row r="400" spans="1:14" s="79" customFormat="1" ht="66.75" customHeight="1" x14ac:dyDescent="0.25">
      <c r="A400" s="197" t="s">
        <v>42</v>
      </c>
      <c r="B400" s="10">
        <v>7</v>
      </c>
      <c r="C400" s="3">
        <v>44250</v>
      </c>
      <c r="D400" s="130" t="s">
        <v>16</v>
      </c>
      <c r="E400" s="4">
        <v>29000</v>
      </c>
      <c r="F400" s="4">
        <v>1000</v>
      </c>
      <c r="G400" s="4">
        <f>E400*F400</f>
        <v>29000000</v>
      </c>
      <c r="H400" s="6">
        <v>44252</v>
      </c>
      <c r="I400" s="6">
        <v>51554</v>
      </c>
      <c r="J400" s="7" t="s">
        <v>13</v>
      </c>
      <c r="K400" s="336" t="s">
        <v>342</v>
      </c>
      <c r="L400" s="8" t="s">
        <v>20</v>
      </c>
      <c r="M400" s="10"/>
      <c r="N400" s="94" t="s">
        <v>15</v>
      </c>
    </row>
    <row r="401" spans="1:14" s="79" customFormat="1" ht="30" x14ac:dyDescent="0.25">
      <c r="A401" s="82" t="s">
        <v>42</v>
      </c>
      <c r="B401" s="10">
        <v>8</v>
      </c>
      <c r="C401" s="3">
        <v>44250</v>
      </c>
      <c r="D401" s="135" t="s">
        <v>12</v>
      </c>
      <c r="E401" s="4">
        <v>38159441</v>
      </c>
      <c r="F401" s="4">
        <v>1</v>
      </c>
      <c r="G401" s="24">
        <f>E401*F401</f>
        <v>38159441</v>
      </c>
      <c r="H401" s="6">
        <v>44256</v>
      </c>
      <c r="I401" s="6">
        <v>47907</v>
      </c>
      <c r="J401" s="7" t="s">
        <v>62</v>
      </c>
      <c r="K401" s="26" t="s">
        <v>140</v>
      </c>
      <c r="L401" s="28" t="s">
        <v>20</v>
      </c>
      <c r="M401" s="10">
        <v>98.14</v>
      </c>
      <c r="N401" s="98" t="s">
        <v>15</v>
      </c>
    </row>
    <row r="402" spans="1:14" s="79" customFormat="1" ht="15" x14ac:dyDescent="0.25">
      <c r="A402" s="162"/>
      <c r="B402" s="163"/>
      <c r="C402" s="153"/>
      <c r="D402" s="154"/>
      <c r="E402" s="155"/>
      <c r="F402" s="155"/>
      <c r="G402" s="155"/>
      <c r="H402" s="156"/>
      <c r="I402" s="156"/>
      <c r="J402" s="157"/>
      <c r="K402" s="158"/>
      <c r="L402" s="159"/>
      <c r="M402" s="163"/>
      <c r="N402" s="161"/>
    </row>
    <row r="403" spans="1:14" s="79" customFormat="1" ht="15" x14ac:dyDescent="0.25">
      <c r="A403" s="82" t="s">
        <v>347</v>
      </c>
      <c r="B403" s="10">
        <v>3</v>
      </c>
      <c r="C403" s="3">
        <v>44383</v>
      </c>
      <c r="D403" s="135" t="s">
        <v>16</v>
      </c>
      <c r="E403" s="4">
        <v>120</v>
      </c>
      <c r="F403" s="4">
        <v>5000</v>
      </c>
      <c r="G403" s="24">
        <f t="shared" ref="G403:G404" si="31">E403*F403</f>
        <v>600000</v>
      </c>
      <c r="H403" s="6">
        <v>44372</v>
      </c>
      <c r="I403" s="6">
        <v>46197</v>
      </c>
      <c r="J403" s="7" t="s">
        <v>13</v>
      </c>
      <c r="K403" s="119">
        <v>0.05</v>
      </c>
      <c r="L403" s="28" t="s">
        <v>20</v>
      </c>
      <c r="M403" s="10">
        <v>100</v>
      </c>
      <c r="N403" s="98" t="s">
        <v>15</v>
      </c>
    </row>
    <row r="404" spans="1:14" s="36" customFormat="1" ht="15" customHeight="1" x14ac:dyDescent="0.25">
      <c r="A404" s="82" t="s">
        <v>347</v>
      </c>
      <c r="B404" s="10">
        <v>4</v>
      </c>
      <c r="C404" s="3">
        <v>44383</v>
      </c>
      <c r="D404" s="135" t="s">
        <v>16</v>
      </c>
      <c r="E404" s="4">
        <v>65</v>
      </c>
      <c r="F404" s="4">
        <v>5000</v>
      </c>
      <c r="G404" s="24">
        <f t="shared" si="31"/>
        <v>325000</v>
      </c>
      <c r="H404" s="6">
        <v>44372</v>
      </c>
      <c r="I404" s="6">
        <v>46197</v>
      </c>
      <c r="J404" s="7" t="s">
        <v>13</v>
      </c>
      <c r="K404" s="119">
        <v>0.05</v>
      </c>
      <c r="L404" s="28" t="s">
        <v>20</v>
      </c>
      <c r="M404" s="10">
        <v>100</v>
      </c>
      <c r="N404" s="98" t="s">
        <v>15</v>
      </c>
    </row>
    <row r="405" spans="1:14" s="36" customFormat="1" ht="15" customHeight="1" x14ac:dyDescent="0.25">
      <c r="A405" s="76"/>
      <c r="B405" s="77"/>
      <c r="C405" s="77"/>
      <c r="D405" s="132"/>
      <c r="E405" s="77"/>
      <c r="F405" s="77"/>
      <c r="G405" s="77"/>
      <c r="H405" s="77"/>
      <c r="I405" s="77"/>
      <c r="J405" s="77"/>
      <c r="K405" s="77"/>
      <c r="L405" s="77"/>
      <c r="M405" s="78"/>
      <c r="N405" s="93"/>
    </row>
    <row r="406" spans="1:14" s="36" customFormat="1" ht="15" customHeight="1" x14ac:dyDescent="0.25">
      <c r="A406" s="92" t="s">
        <v>43</v>
      </c>
      <c r="B406" s="10">
        <v>9</v>
      </c>
      <c r="C406" s="3">
        <v>43508</v>
      </c>
      <c r="D406" s="134" t="s">
        <v>12</v>
      </c>
      <c r="E406" s="4">
        <v>2500</v>
      </c>
      <c r="F406" s="4">
        <v>10000</v>
      </c>
      <c r="G406" s="4">
        <f>F406*E406</f>
        <v>25000000</v>
      </c>
      <c r="H406" s="6">
        <v>43473</v>
      </c>
      <c r="I406" s="6">
        <v>45299</v>
      </c>
      <c r="J406" s="7" t="s">
        <v>13</v>
      </c>
      <c r="K406" s="33">
        <v>0.10349999999999999</v>
      </c>
      <c r="L406" s="27" t="s">
        <v>26</v>
      </c>
      <c r="M406" s="22">
        <v>100</v>
      </c>
      <c r="N406" s="94" t="s">
        <v>15</v>
      </c>
    </row>
    <row r="407" spans="1:14" s="36" customFormat="1" ht="15" customHeight="1" x14ac:dyDescent="0.25">
      <c r="A407" s="92" t="s">
        <v>43</v>
      </c>
      <c r="B407" s="10">
        <v>10</v>
      </c>
      <c r="C407" s="3">
        <v>44238</v>
      </c>
      <c r="D407" s="135" t="s">
        <v>12</v>
      </c>
      <c r="E407" s="4">
        <v>1700</v>
      </c>
      <c r="F407" s="4">
        <v>10000</v>
      </c>
      <c r="G407" s="4">
        <f>F407*E407</f>
        <v>17000000</v>
      </c>
      <c r="H407" s="6">
        <v>44221</v>
      </c>
      <c r="I407" s="6">
        <v>46041</v>
      </c>
      <c r="J407" s="7" t="s">
        <v>13</v>
      </c>
      <c r="K407" s="14">
        <v>0.1</v>
      </c>
      <c r="L407" s="27" t="s">
        <v>26</v>
      </c>
      <c r="M407" s="10">
        <v>100</v>
      </c>
      <c r="N407" s="98" t="s">
        <v>15</v>
      </c>
    </row>
    <row r="408" spans="1:14" s="36" customFormat="1" ht="15" customHeight="1" x14ac:dyDescent="0.25">
      <c r="A408" s="76"/>
      <c r="B408" s="77"/>
      <c r="C408" s="77"/>
      <c r="D408" s="132"/>
      <c r="E408" s="77"/>
      <c r="F408" s="77"/>
      <c r="G408" s="77"/>
      <c r="H408" s="77"/>
      <c r="I408" s="77"/>
      <c r="J408" s="77"/>
      <c r="K408" s="77"/>
      <c r="L408" s="77"/>
      <c r="M408" s="78"/>
      <c r="N408" s="93"/>
    </row>
    <row r="409" spans="1:14" s="36" customFormat="1" ht="15" customHeight="1" x14ac:dyDescent="0.25">
      <c r="A409" s="82" t="s">
        <v>397</v>
      </c>
      <c r="B409" s="10">
        <v>1</v>
      </c>
      <c r="C409" s="3">
        <v>44721</v>
      </c>
      <c r="D409" s="135" t="s">
        <v>12</v>
      </c>
      <c r="E409" s="4">
        <v>10000</v>
      </c>
      <c r="F409" s="4">
        <v>1000</v>
      </c>
      <c r="G409" s="4">
        <f t="shared" ref="G409:G410" si="32">F409*E409</f>
        <v>10000000</v>
      </c>
      <c r="H409" s="6">
        <v>44720</v>
      </c>
      <c r="I409" s="6">
        <v>46545</v>
      </c>
      <c r="J409" s="7" t="s">
        <v>62</v>
      </c>
      <c r="K409" s="51" t="s">
        <v>386</v>
      </c>
      <c r="L409" s="28" t="s">
        <v>14</v>
      </c>
      <c r="M409" s="10">
        <v>50</v>
      </c>
      <c r="N409" s="98" t="s">
        <v>15</v>
      </c>
    </row>
    <row r="410" spans="1:14" s="36" customFormat="1" ht="15" customHeight="1" x14ac:dyDescent="0.25">
      <c r="A410" s="82" t="s">
        <v>397</v>
      </c>
      <c r="B410" s="10">
        <v>2</v>
      </c>
      <c r="C410" s="3">
        <v>44805</v>
      </c>
      <c r="D410" s="135" t="s">
        <v>12</v>
      </c>
      <c r="E410" s="4">
        <v>5000</v>
      </c>
      <c r="F410" s="4">
        <v>1000</v>
      </c>
      <c r="G410" s="4">
        <f t="shared" si="32"/>
        <v>5000000</v>
      </c>
      <c r="H410" s="6">
        <v>44811</v>
      </c>
      <c r="I410" s="6">
        <v>46630</v>
      </c>
      <c r="J410" s="7" t="s">
        <v>62</v>
      </c>
      <c r="K410" s="51" t="s">
        <v>140</v>
      </c>
      <c r="L410" s="28" t="s">
        <v>14</v>
      </c>
      <c r="M410" s="10"/>
      <c r="N410" s="98" t="s">
        <v>15</v>
      </c>
    </row>
    <row r="411" spans="1:14" s="36" customFormat="1" ht="15" customHeight="1" x14ac:dyDescent="0.25">
      <c r="A411" s="76"/>
      <c r="B411" s="77"/>
      <c r="C411" s="77"/>
      <c r="D411" s="132"/>
      <c r="E411" s="77"/>
      <c r="F411" s="77"/>
      <c r="G411" s="77"/>
      <c r="H411" s="77"/>
      <c r="I411" s="77"/>
      <c r="J411" s="77"/>
      <c r="K411" s="77"/>
      <c r="L411" s="77"/>
      <c r="M411" s="78"/>
      <c r="N411" s="93"/>
    </row>
    <row r="412" spans="1:14" s="36" customFormat="1" ht="15" x14ac:dyDescent="0.25">
      <c r="A412" s="82" t="s">
        <v>282</v>
      </c>
      <c r="B412" s="10">
        <v>1</v>
      </c>
      <c r="C412" s="3">
        <v>44000</v>
      </c>
      <c r="D412" s="135" t="s">
        <v>12</v>
      </c>
      <c r="E412" s="4">
        <v>28368701</v>
      </c>
      <c r="F412" s="4">
        <v>5</v>
      </c>
      <c r="G412" s="9">
        <f>F412*E412</f>
        <v>141843505</v>
      </c>
      <c r="H412" s="6">
        <v>43997</v>
      </c>
      <c r="I412" s="6">
        <v>47480</v>
      </c>
      <c r="J412" s="7" t="s">
        <v>281</v>
      </c>
      <c r="K412" s="119">
        <v>0</v>
      </c>
      <c r="L412" s="28" t="s">
        <v>14</v>
      </c>
      <c r="M412" s="10"/>
      <c r="N412" s="98" t="s">
        <v>15</v>
      </c>
    </row>
    <row r="413" spans="1:14" s="36" customFormat="1" ht="15" customHeight="1" x14ac:dyDescent="0.25">
      <c r="A413" s="76"/>
      <c r="B413" s="77"/>
      <c r="C413" s="77"/>
      <c r="D413" s="132"/>
      <c r="E413" s="77"/>
      <c r="F413" s="77"/>
      <c r="G413" s="77"/>
      <c r="H413" s="77"/>
      <c r="I413" s="77"/>
      <c r="J413" s="77"/>
      <c r="K413" s="77"/>
      <c r="L413" s="77"/>
      <c r="M413" s="78"/>
      <c r="N413" s="93"/>
    </row>
    <row r="414" spans="1:14" s="36" customFormat="1" ht="15" customHeight="1" x14ac:dyDescent="0.25">
      <c r="A414" s="92" t="s">
        <v>45</v>
      </c>
      <c r="B414" s="10">
        <v>18</v>
      </c>
      <c r="C414" s="3">
        <v>43200</v>
      </c>
      <c r="D414" s="130" t="s">
        <v>12</v>
      </c>
      <c r="E414" s="4">
        <v>1500</v>
      </c>
      <c r="F414" s="4">
        <v>10000</v>
      </c>
      <c r="G414" s="4">
        <f>F414*E414</f>
        <v>15000000</v>
      </c>
      <c r="H414" s="6">
        <v>43201</v>
      </c>
      <c r="I414" s="6">
        <v>45026</v>
      </c>
      <c r="J414" s="7" t="s">
        <v>13</v>
      </c>
      <c r="K414" s="12">
        <v>9.5000000000000001E-2</v>
      </c>
      <c r="L414" s="44" t="s">
        <v>26</v>
      </c>
      <c r="M414" s="68">
        <v>100</v>
      </c>
      <c r="N414" s="102" t="s">
        <v>15</v>
      </c>
    </row>
    <row r="415" spans="1:14" s="36" customFormat="1" ht="15" customHeight="1" x14ac:dyDescent="0.25">
      <c r="A415" s="19" t="s">
        <v>45</v>
      </c>
      <c r="B415" s="214">
        <v>20</v>
      </c>
      <c r="C415" s="215">
        <v>43531</v>
      </c>
      <c r="D415" s="216" t="s">
        <v>12</v>
      </c>
      <c r="E415" s="217">
        <v>15000</v>
      </c>
      <c r="F415" s="217">
        <v>1000</v>
      </c>
      <c r="G415" s="217">
        <f>F415*E415</f>
        <v>15000000</v>
      </c>
      <c r="H415" s="218">
        <v>43500</v>
      </c>
      <c r="I415" s="218">
        <v>45327</v>
      </c>
      <c r="J415" s="219" t="s">
        <v>13</v>
      </c>
      <c r="K415" s="220">
        <v>0.10349999999999999</v>
      </c>
      <c r="L415" s="221" t="s">
        <v>26</v>
      </c>
      <c r="M415" s="222">
        <v>100</v>
      </c>
      <c r="N415" s="223" t="s">
        <v>15</v>
      </c>
    </row>
    <row r="416" spans="1:14" s="36" customFormat="1" ht="15" customHeight="1" x14ac:dyDescent="0.25">
      <c r="A416" s="19" t="s">
        <v>45</v>
      </c>
      <c r="B416" s="277">
        <v>21</v>
      </c>
      <c r="C416" s="278">
        <v>44054</v>
      </c>
      <c r="D416" s="279" t="s">
        <v>12</v>
      </c>
      <c r="E416" s="280">
        <v>10000</v>
      </c>
      <c r="F416" s="280">
        <v>1000</v>
      </c>
      <c r="G416" s="217">
        <f t="shared" ref="G416:G422" si="33">F416*E416</f>
        <v>10000000</v>
      </c>
      <c r="H416" s="281">
        <v>44048</v>
      </c>
      <c r="I416" s="281">
        <v>45873</v>
      </c>
      <c r="J416" s="282" t="s">
        <v>13</v>
      </c>
      <c r="K416" s="38">
        <v>0.1</v>
      </c>
      <c r="L416" s="221" t="s">
        <v>26</v>
      </c>
      <c r="M416" s="277">
        <v>0</v>
      </c>
      <c r="N416" s="284" t="s">
        <v>15</v>
      </c>
    </row>
    <row r="417" spans="1:14" s="36" customFormat="1" ht="15" customHeight="1" x14ac:dyDescent="0.25">
      <c r="A417" s="19" t="s">
        <v>45</v>
      </c>
      <c r="B417" s="277">
        <v>22</v>
      </c>
      <c r="C417" s="278">
        <v>44055</v>
      </c>
      <c r="D417" s="279" t="s">
        <v>16</v>
      </c>
      <c r="E417" s="280">
        <v>2000</v>
      </c>
      <c r="F417" s="280">
        <v>1000</v>
      </c>
      <c r="G417" s="217">
        <f t="shared" si="33"/>
        <v>2000000</v>
      </c>
      <c r="H417" s="281">
        <v>44048</v>
      </c>
      <c r="I417" s="281">
        <v>45873</v>
      </c>
      <c r="J417" s="282" t="s">
        <v>13</v>
      </c>
      <c r="K417" s="38">
        <v>0.03</v>
      </c>
      <c r="L417" s="221" t="s">
        <v>26</v>
      </c>
      <c r="M417" s="277">
        <v>0</v>
      </c>
      <c r="N417" s="284" t="s">
        <v>15</v>
      </c>
    </row>
    <row r="418" spans="1:14" s="36" customFormat="1" ht="15" customHeight="1" x14ac:dyDescent="0.25">
      <c r="A418" s="162"/>
      <c r="B418" s="322"/>
      <c r="C418" s="323"/>
      <c r="D418" s="324"/>
      <c r="E418" s="325"/>
      <c r="F418" s="325"/>
      <c r="G418" s="274"/>
      <c r="H418" s="326"/>
      <c r="I418" s="326"/>
      <c r="J418" s="327"/>
      <c r="K418" s="328"/>
      <c r="L418" s="329"/>
      <c r="M418" s="322"/>
      <c r="N418" s="330"/>
    </row>
    <row r="419" spans="1:14" s="36" customFormat="1" ht="15" customHeight="1" x14ac:dyDescent="0.25">
      <c r="A419" s="82" t="s">
        <v>373</v>
      </c>
      <c r="B419" s="304">
        <v>5</v>
      </c>
      <c r="C419" s="305">
        <v>44503</v>
      </c>
      <c r="D419" s="306" t="s">
        <v>12</v>
      </c>
      <c r="E419" s="307">
        <v>1169</v>
      </c>
      <c r="F419" s="307">
        <v>2310</v>
      </c>
      <c r="G419" s="217">
        <f t="shared" si="33"/>
        <v>2700390</v>
      </c>
      <c r="H419" s="308">
        <v>44501</v>
      </c>
      <c r="I419" s="308">
        <v>45169</v>
      </c>
      <c r="J419" s="309" t="s">
        <v>22</v>
      </c>
      <c r="K419" s="313">
        <v>0</v>
      </c>
      <c r="L419" s="310" t="s">
        <v>20</v>
      </c>
      <c r="M419" s="304">
        <v>64.400000000000006</v>
      </c>
      <c r="N419" s="311" t="s">
        <v>15</v>
      </c>
    </row>
    <row r="420" spans="1:14" s="36" customFormat="1" ht="15" customHeight="1" x14ac:dyDescent="0.25">
      <c r="A420" s="82" t="s">
        <v>373</v>
      </c>
      <c r="B420" s="304">
        <v>6</v>
      </c>
      <c r="C420" s="305">
        <v>44504</v>
      </c>
      <c r="D420" s="306" t="s">
        <v>12</v>
      </c>
      <c r="E420" s="307">
        <v>1290</v>
      </c>
      <c r="F420" s="307">
        <v>2310</v>
      </c>
      <c r="G420" s="217">
        <f t="shared" si="33"/>
        <v>2979900</v>
      </c>
      <c r="H420" s="308">
        <v>44501</v>
      </c>
      <c r="I420" s="308">
        <v>45169</v>
      </c>
      <c r="J420" s="309" t="s">
        <v>22</v>
      </c>
      <c r="K420" s="313">
        <v>0</v>
      </c>
      <c r="L420" s="310" t="s">
        <v>14</v>
      </c>
      <c r="M420" s="304">
        <v>44.3</v>
      </c>
      <c r="N420" s="311" t="s">
        <v>15</v>
      </c>
    </row>
    <row r="421" spans="1:14" s="36" customFormat="1" ht="15" customHeight="1" x14ac:dyDescent="0.25">
      <c r="A421" s="82" t="s">
        <v>373</v>
      </c>
      <c r="B421" s="304">
        <v>7</v>
      </c>
      <c r="C421" s="305">
        <v>44505</v>
      </c>
      <c r="D421" s="306" t="s">
        <v>12</v>
      </c>
      <c r="E421" s="307">
        <v>384</v>
      </c>
      <c r="F421" s="307">
        <v>2310</v>
      </c>
      <c r="G421" s="217">
        <f t="shared" si="33"/>
        <v>887040</v>
      </c>
      <c r="H421" s="308">
        <v>44501</v>
      </c>
      <c r="I421" s="308">
        <v>45169</v>
      </c>
      <c r="J421" s="309" t="s">
        <v>22</v>
      </c>
      <c r="K421" s="313">
        <v>0</v>
      </c>
      <c r="L421" s="310" t="s">
        <v>20</v>
      </c>
      <c r="M421" s="304">
        <v>70.599999999999994</v>
      </c>
      <c r="N421" s="311" t="s">
        <v>15</v>
      </c>
    </row>
    <row r="422" spans="1:14" s="36" customFormat="1" ht="15" customHeight="1" x14ac:dyDescent="0.25">
      <c r="A422" s="82" t="s">
        <v>373</v>
      </c>
      <c r="B422" s="304">
        <v>8</v>
      </c>
      <c r="C422" s="305">
        <v>44506</v>
      </c>
      <c r="D422" s="306" t="s">
        <v>12</v>
      </c>
      <c r="E422" s="307">
        <v>1643</v>
      </c>
      <c r="F422" s="307">
        <v>2310</v>
      </c>
      <c r="G422" s="217">
        <f t="shared" si="33"/>
        <v>3795330</v>
      </c>
      <c r="H422" s="308">
        <v>44501</v>
      </c>
      <c r="I422" s="308">
        <v>45169</v>
      </c>
      <c r="J422" s="309" t="s">
        <v>22</v>
      </c>
      <c r="K422" s="313">
        <v>0</v>
      </c>
      <c r="L422" s="310" t="s">
        <v>20</v>
      </c>
      <c r="M422" s="304">
        <v>80.2</v>
      </c>
      <c r="N422" s="311" t="s">
        <v>15</v>
      </c>
    </row>
    <row r="423" spans="1:14" s="36" customFormat="1" ht="15" customHeight="1" x14ac:dyDescent="0.25">
      <c r="A423" s="162"/>
      <c r="B423" s="163"/>
      <c r="C423" s="153"/>
      <c r="D423" s="154"/>
      <c r="E423" s="155"/>
      <c r="F423" s="155"/>
      <c r="G423" s="274"/>
      <c r="H423" s="156"/>
      <c r="I423" s="156"/>
      <c r="J423" s="157"/>
      <c r="K423" s="158"/>
      <c r="L423" s="159"/>
      <c r="M423" s="163"/>
      <c r="N423" s="161"/>
    </row>
    <row r="424" spans="1:14" s="36" customFormat="1" ht="15" customHeight="1" x14ac:dyDescent="0.25">
      <c r="A424" s="82" t="s">
        <v>283</v>
      </c>
      <c r="B424" s="304">
        <v>2</v>
      </c>
      <c r="C424" s="305">
        <v>43997</v>
      </c>
      <c r="D424" s="306" t="s">
        <v>12</v>
      </c>
      <c r="E424" s="307">
        <v>977280</v>
      </c>
      <c r="F424" s="307">
        <v>5</v>
      </c>
      <c r="G424" s="217">
        <f>F424*E424</f>
        <v>4886400</v>
      </c>
      <c r="H424" s="308">
        <v>43997</v>
      </c>
      <c r="I424" s="308">
        <v>47480</v>
      </c>
      <c r="J424" s="309" t="s">
        <v>281</v>
      </c>
      <c r="K424" s="313">
        <v>0</v>
      </c>
      <c r="L424" s="310" t="s">
        <v>14</v>
      </c>
      <c r="M424" s="304">
        <v>100</v>
      </c>
      <c r="N424" s="311" t="s">
        <v>15</v>
      </c>
    </row>
    <row r="425" spans="1:14" s="53" customFormat="1" ht="15" customHeight="1" x14ac:dyDescent="0.25">
      <c r="A425" s="177"/>
      <c r="B425" s="163"/>
      <c r="C425" s="153"/>
      <c r="D425" s="154"/>
      <c r="E425" s="155"/>
      <c r="F425" s="155"/>
      <c r="G425" s="155"/>
      <c r="H425" s="156"/>
      <c r="I425" s="156"/>
      <c r="J425" s="157"/>
      <c r="K425" s="158"/>
      <c r="L425" s="159"/>
      <c r="M425" s="163"/>
      <c r="N425" s="157"/>
    </row>
    <row r="426" spans="1:14" s="57" customFormat="1" ht="15" customHeight="1" x14ac:dyDescent="0.25">
      <c r="A426" s="243" t="s">
        <v>273</v>
      </c>
      <c r="B426" s="10">
        <v>1</v>
      </c>
      <c r="C426" s="3">
        <v>43945</v>
      </c>
      <c r="D426" s="197" t="s">
        <v>16</v>
      </c>
      <c r="E426" s="4">
        <v>9000</v>
      </c>
      <c r="F426" s="4">
        <v>1000</v>
      </c>
      <c r="G426" s="4">
        <f>F426*E426</f>
        <v>9000000</v>
      </c>
      <c r="H426" s="6">
        <v>43927</v>
      </c>
      <c r="I426" s="6">
        <v>46447</v>
      </c>
      <c r="J426" s="7" t="s">
        <v>13</v>
      </c>
      <c r="K426" s="12">
        <v>5.8000000000000003E-2</v>
      </c>
      <c r="L426" s="44" t="s">
        <v>14</v>
      </c>
      <c r="M426" s="270">
        <v>100</v>
      </c>
      <c r="N426" s="10" t="s">
        <v>15</v>
      </c>
    </row>
    <row r="427" spans="1:14" s="53" customFormat="1" ht="15" customHeight="1" x14ac:dyDescent="0.25">
      <c r="A427" s="76"/>
      <c r="B427" s="77"/>
      <c r="C427" s="77"/>
      <c r="D427" s="132"/>
      <c r="E427" s="77"/>
      <c r="F427" s="77"/>
      <c r="G427" s="155"/>
      <c r="H427" s="77"/>
      <c r="I427" s="77"/>
      <c r="J427" s="77"/>
      <c r="K427" s="77"/>
      <c r="L427" s="77"/>
      <c r="M427" s="78"/>
      <c r="N427" s="93"/>
    </row>
    <row r="428" spans="1:14" s="57" customFormat="1" ht="68.25" customHeight="1" x14ac:dyDescent="0.25">
      <c r="A428" s="243" t="s">
        <v>143</v>
      </c>
      <c r="B428" s="10">
        <v>2</v>
      </c>
      <c r="C428" s="3">
        <v>44209</v>
      </c>
      <c r="D428" s="197" t="s">
        <v>17</v>
      </c>
      <c r="E428" s="4">
        <v>4786</v>
      </c>
      <c r="F428" s="4">
        <v>1000</v>
      </c>
      <c r="G428" s="4">
        <f t="shared" ref="G428" si="34">F428*E428</f>
        <v>4786000</v>
      </c>
      <c r="H428" s="6">
        <v>44194</v>
      </c>
      <c r="I428" s="6">
        <v>47844</v>
      </c>
      <c r="J428" s="7" t="s">
        <v>13</v>
      </c>
      <c r="K428" s="339" t="s">
        <v>315</v>
      </c>
      <c r="L428" s="44" t="s">
        <v>20</v>
      </c>
      <c r="M428" s="270">
        <v>100</v>
      </c>
      <c r="N428" s="10" t="s">
        <v>15</v>
      </c>
    </row>
    <row r="429" spans="1:14" s="36" customFormat="1" ht="15" customHeight="1" x14ac:dyDescent="0.25">
      <c r="A429" s="76"/>
      <c r="B429" s="77"/>
      <c r="C429" s="77"/>
      <c r="D429" s="132"/>
      <c r="E429" s="77"/>
      <c r="F429" s="77"/>
      <c r="G429" s="77"/>
      <c r="H429" s="77"/>
      <c r="I429" s="77"/>
      <c r="J429" s="77"/>
      <c r="K429" s="77"/>
      <c r="L429" s="77"/>
      <c r="M429" s="78"/>
      <c r="N429" s="93"/>
    </row>
    <row r="430" spans="1:14" s="36" customFormat="1" ht="15" customHeight="1" x14ac:dyDescent="0.25">
      <c r="A430" s="82" t="s">
        <v>284</v>
      </c>
      <c r="B430" s="10">
        <v>1</v>
      </c>
      <c r="C430" s="3">
        <v>44000</v>
      </c>
      <c r="D430" s="135" t="s">
        <v>12</v>
      </c>
      <c r="E430" s="4">
        <v>17361564</v>
      </c>
      <c r="F430" s="4">
        <v>5</v>
      </c>
      <c r="G430" s="231">
        <f t="shared" ref="G430" si="35">F430*E430</f>
        <v>86807820</v>
      </c>
      <c r="H430" s="6">
        <v>43997</v>
      </c>
      <c r="I430" s="6">
        <v>47480</v>
      </c>
      <c r="J430" s="7" t="s">
        <v>281</v>
      </c>
      <c r="K430" s="275">
        <v>0</v>
      </c>
      <c r="L430" s="28" t="s">
        <v>14</v>
      </c>
      <c r="M430" s="10"/>
      <c r="N430" s="98" t="s">
        <v>15</v>
      </c>
    </row>
    <row r="431" spans="1:14" s="36" customFormat="1" ht="15" customHeight="1" x14ac:dyDescent="0.25">
      <c r="A431" s="76"/>
      <c r="B431" s="77"/>
      <c r="C431" s="77"/>
      <c r="D431" s="132"/>
      <c r="E431" s="77"/>
      <c r="F431" s="77"/>
      <c r="G431" s="77"/>
      <c r="H431" s="77"/>
      <c r="I431" s="77"/>
      <c r="J431" s="77"/>
      <c r="K431" s="77"/>
      <c r="L431" s="77"/>
      <c r="M431" s="78"/>
      <c r="N431" s="93"/>
    </row>
    <row r="432" spans="1:14" s="36" customFormat="1" ht="15" customHeight="1" x14ac:dyDescent="0.25">
      <c r="A432" s="82" t="s">
        <v>111</v>
      </c>
      <c r="B432" s="10">
        <v>2</v>
      </c>
      <c r="C432" s="3">
        <v>43809</v>
      </c>
      <c r="D432" s="135" t="s">
        <v>12</v>
      </c>
      <c r="E432" s="4">
        <v>742</v>
      </c>
      <c r="F432" s="4">
        <v>1000</v>
      </c>
      <c r="G432" s="231">
        <f>E432*F432</f>
        <v>742000</v>
      </c>
      <c r="H432" s="6">
        <v>43815</v>
      </c>
      <c r="I432" s="6">
        <v>46372</v>
      </c>
      <c r="J432" s="7" t="s">
        <v>13</v>
      </c>
      <c r="K432" s="275">
        <v>0.18</v>
      </c>
      <c r="L432" s="28" t="s">
        <v>14</v>
      </c>
      <c r="M432" s="10">
        <v>100</v>
      </c>
      <c r="N432" s="98" t="s">
        <v>15</v>
      </c>
    </row>
    <row r="433" spans="1:14" s="36" customFormat="1" ht="15" customHeight="1" x14ac:dyDescent="0.25">
      <c r="A433" s="19" t="s">
        <v>111</v>
      </c>
      <c r="B433" s="10">
        <v>3</v>
      </c>
      <c r="C433" s="3">
        <v>43826</v>
      </c>
      <c r="D433" s="135" t="s">
        <v>12</v>
      </c>
      <c r="E433" s="4">
        <v>10000</v>
      </c>
      <c r="F433" s="4">
        <v>100</v>
      </c>
      <c r="G433" s="4">
        <f>E433*F433</f>
        <v>1000000</v>
      </c>
      <c r="H433" s="6">
        <v>43815</v>
      </c>
      <c r="I433" s="6">
        <v>46372</v>
      </c>
      <c r="J433" s="7" t="s">
        <v>13</v>
      </c>
      <c r="K433" s="119">
        <v>0.15</v>
      </c>
      <c r="L433" s="28" t="s">
        <v>14</v>
      </c>
      <c r="M433" s="10">
        <v>100</v>
      </c>
      <c r="N433" s="98" t="s">
        <v>15</v>
      </c>
    </row>
    <row r="434" spans="1:14" s="36" customFormat="1" ht="15" customHeight="1" x14ac:dyDescent="0.25">
      <c r="A434" s="19" t="s">
        <v>111</v>
      </c>
      <c r="B434" s="10">
        <v>4</v>
      </c>
      <c r="C434" s="3">
        <v>44217</v>
      </c>
      <c r="D434" s="135" t="s">
        <v>16</v>
      </c>
      <c r="E434" s="4">
        <v>780</v>
      </c>
      <c r="F434" s="4">
        <v>1000</v>
      </c>
      <c r="G434" s="4">
        <f>E434*F434</f>
        <v>780000</v>
      </c>
      <c r="H434" s="6">
        <v>44214</v>
      </c>
      <c r="I434" s="6">
        <v>46770</v>
      </c>
      <c r="J434" s="7" t="s">
        <v>13</v>
      </c>
      <c r="K434" s="119">
        <v>7.0000000000000007E-2</v>
      </c>
      <c r="L434" s="28" t="s">
        <v>32</v>
      </c>
      <c r="M434" s="10">
        <v>0</v>
      </c>
      <c r="N434" s="98" t="s">
        <v>15</v>
      </c>
    </row>
    <row r="435" spans="1:14" s="36" customFormat="1" ht="14.25" customHeight="1" x14ac:dyDescent="0.25">
      <c r="A435" s="162"/>
      <c r="B435" s="163"/>
      <c r="C435" s="153"/>
      <c r="D435" s="154"/>
      <c r="E435" s="155"/>
      <c r="F435" s="155"/>
      <c r="G435" s="155"/>
      <c r="H435" s="156"/>
      <c r="I435" s="156"/>
      <c r="J435" s="157"/>
      <c r="K435" s="158"/>
      <c r="L435" s="159"/>
      <c r="M435" s="163"/>
      <c r="N435" s="161"/>
    </row>
    <row r="436" spans="1:14" s="36" customFormat="1" ht="15" customHeight="1" x14ac:dyDescent="0.25">
      <c r="A436" s="82" t="s">
        <v>285</v>
      </c>
      <c r="B436" s="10">
        <v>1</v>
      </c>
      <c r="C436" s="3">
        <v>43991</v>
      </c>
      <c r="D436" s="135" t="s">
        <v>16</v>
      </c>
      <c r="E436" s="4">
        <v>720</v>
      </c>
      <c r="F436" s="4">
        <v>10000</v>
      </c>
      <c r="G436" s="4">
        <f t="shared" ref="G436" si="36">E436*F436</f>
        <v>7200000</v>
      </c>
      <c r="H436" s="6">
        <v>43971</v>
      </c>
      <c r="I436" s="6">
        <v>46162</v>
      </c>
      <c r="J436" s="7" t="s">
        <v>13</v>
      </c>
      <c r="K436" s="119">
        <v>0.06</v>
      </c>
      <c r="L436" s="28" t="s">
        <v>14</v>
      </c>
      <c r="M436" s="10">
        <v>100</v>
      </c>
      <c r="N436" s="98" t="s">
        <v>15</v>
      </c>
    </row>
    <row r="437" spans="1:14" s="36" customFormat="1" ht="15" x14ac:dyDescent="0.25">
      <c r="A437" s="76"/>
      <c r="B437" s="77"/>
      <c r="C437" s="77"/>
      <c r="D437" s="132"/>
      <c r="E437" s="77"/>
      <c r="F437" s="77"/>
      <c r="G437" s="77"/>
      <c r="H437" s="77"/>
      <c r="I437" s="77"/>
      <c r="J437" s="77"/>
      <c r="K437" s="77"/>
      <c r="L437" s="77"/>
      <c r="M437" s="78"/>
      <c r="N437" s="93"/>
    </row>
    <row r="438" spans="1:14" s="36" customFormat="1" ht="15" customHeight="1" x14ac:dyDescent="0.25">
      <c r="A438" s="92" t="s">
        <v>169</v>
      </c>
      <c r="B438" s="10">
        <v>49</v>
      </c>
      <c r="C438" s="3">
        <v>43514</v>
      </c>
      <c r="D438" s="130" t="s">
        <v>17</v>
      </c>
      <c r="E438" s="4">
        <v>4500</v>
      </c>
      <c r="F438" s="4">
        <v>100</v>
      </c>
      <c r="G438" s="4">
        <f>F438*E438</f>
        <v>450000</v>
      </c>
      <c r="H438" s="6">
        <v>43585</v>
      </c>
      <c r="I438" s="6">
        <v>45411</v>
      </c>
      <c r="J438" s="7" t="s">
        <v>13</v>
      </c>
      <c r="K438" s="8">
        <v>0.06</v>
      </c>
      <c r="L438" s="26" t="s">
        <v>20</v>
      </c>
      <c r="M438" s="10">
        <v>100</v>
      </c>
      <c r="N438" s="94" t="s">
        <v>15</v>
      </c>
    </row>
    <row r="439" spans="1:14" s="79" customFormat="1" ht="15" x14ac:dyDescent="0.25">
      <c r="A439" s="177"/>
      <c r="B439" s="163"/>
      <c r="C439" s="153"/>
      <c r="D439" s="154"/>
      <c r="E439" s="155"/>
      <c r="F439" s="155"/>
      <c r="G439" s="155"/>
      <c r="H439" s="156"/>
      <c r="I439" s="156"/>
      <c r="J439" s="157"/>
      <c r="K439" s="158"/>
      <c r="L439" s="159"/>
      <c r="M439" s="163"/>
      <c r="N439" s="161"/>
    </row>
    <row r="440" spans="1:14" s="36" customFormat="1" ht="15" customHeight="1" x14ac:dyDescent="0.25">
      <c r="A440" s="92" t="s">
        <v>197</v>
      </c>
      <c r="B440" s="22">
        <v>1</v>
      </c>
      <c r="C440" s="23">
        <v>43704</v>
      </c>
      <c r="D440" s="134" t="s">
        <v>16</v>
      </c>
      <c r="E440" s="24">
        <v>112</v>
      </c>
      <c r="F440" s="24">
        <v>100</v>
      </c>
      <c r="G440" s="24">
        <f>F440*E440</f>
        <v>11200</v>
      </c>
      <c r="H440" s="25">
        <v>43717</v>
      </c>
      <c r="I440" s="25">
        <v>45544</v>
      </c>
      <c r="J440" s="20" t="s">
        <v>13</v>
      </c>
      <c r="K440" s="35">
        <v>7.4999999999999997E-2</v>
      </c>
      <c r="L440" s="21" t="s">
        <v>14</v>
      </c>
      <c r="M440" s="22">
        <v>8.5399999999999991</v>
      </c>
      <c r="N440" s="22" t="s">
        <v>15</v>
      </c>
    </row>
    <row r="441" spans="1:14" s="79" customFormat="1" ht="15" x14ac:dyDescent="0.25">
      <c r="A441" s="92" t="s">
        <v>197</v>
      </c>
      <c r="B441" s="10">
        <v>2</v>
      </c>
      <c r="C441" s="3">
        <v>44384</v>
      </c>
      <c r="D441" s="135" t="s">
        <v>16</v>
      </c>
      <c r="E441" s="4">
        <v>301</v>
      </c>
      <c r="F441" s="4">
        <v>100</v>
      </c>
      <c r="G441" s="24">
        <f>F441*E441</f>
        <v>30100</v>
      </c>
      <c r="H441" s="6">
        <v>44382</v>
      </c>
      <c r="I441" s="6">
        <v>47304</v>
      </c>
      <c r="J441" s="7" t="s">
        <v>13</v>
      </c>
      <c r="K441" s="8">
        <v>0.1</v>
      </c>
      <c r="L441" s="28" t="s">
        <v>14</v>
      </c>
      <c r="M441" s="10">
        <v>5.0199999999999996</v>
      </c>
      <c r="N441" s="98" t="s">
        <v>15</v>
      </c>
    </row>
    <row r="442" spans="1:14" s="79" customFormat="1" ht="15" x14ac:dyDescent="0.25">
      <c r="A442" s="76"/>
      <c r="B442" s="77"/>
      <c r="C442" s="77"/>
      <c r="D442" s="132"/>
      <c r="E442" s="77"/>
      <c r="F442" s="77"/>
      <c r="G442" s="77"/>
      <c r="H442" s="77"/>
      <c r="I442" s="77"/>
      <c r="J442" s="77"/>
      <c r="K442" s="77"/>
      <c r="L442" s="77"/>
      <c r="M442" s="78"/>
      <c r="N442" s="93"/>
    </row>
    <row r="443" spans="1:14" s="79" customFormat="1" ht="15" x14ac:dyDescent="0.25">
      <c r="A443" s="92" t="s">
        <v>135</v>
      </c>
      <c r="B443" s="22">
        <v>1</v>
      </c>
      <c r="C443" s="23">
        <v>43440</v>
      </c>
      <c r="D443" s="134" t="s">
        <v>16</v>
      </c>
      <c r="E443" s="24">
        <v>773</v>
      </c>
      <c r="F443" s="24">
        <v>1000</v>
      </c>
      <c r="G443" s="24">
        <f>E443*F443</f>
        <v>773000</v>
      </c>
      <c r="H443" s="25">
        <v>43437</v>
      </c>
      <c r="I443" s="25">
        <v>47087</v>
      </c>
      <c r="J443" s="20" t="s">
        <v>13</v>
      </c>
      <c r="K443" s="35">
        <v>7.4999999999999997E-2</v>
      </c>
      <c r="L443" s="21" t="s">
        <v>32</v>
      </c>
      <c r="M443" s="22">
        <v>100</v>
      </c>
      <c r="N443" s="22" t="s">
        <v>15</v>
      </c>
    </row>
    <row r="444" spans="1:14" s="36" customFormat="1" ht="15" customHeight="1" x14ac:dyDescent="0.25">
      <c r="A444" s="76"/>
      <c r="B444" s="77"/>
      <c r="C444" s="77"/>
      <c r="D444" s="132"/>
      <c r="E444" s="77"/>
      <c r="F444" s="77"/>
      <c r="G444" s="77"/>
      <c r="H444" s="77"/>
      <c r="I444" s="77"/>
      <c r="J444" s="77"/>
      <c r="K444" s="77"/>
      <c r="L444" s="77"/>
      <c r="M444" s="78"/>
      <c r="N444" s="93"/>
    </row>
    <row r="445" spans="1:14" s="79" customFormat="1" ht="15" x14ac:dyDescent="0.25">
      <c r="A445" s="19" t="s">
        <v>312</v>
      </c>
      <c r="B445" s="22">
        <v>1</v>
      </c>
      <c r="C445" s="23">
        <v>44183</v>
      </c>
      <c r="D445" s="134" t="s">
        <v>16</v>
      </c>
      <c r="E445" s="24">
        <v>10000</v>
      </c>
      <c r="F445" s="24">
        <v>100</v>
      </c>
      <c r="G445" s="24">
        <f t="shared" ref="G445" si="37">E445*F445</f>
        <v>1000000</v>
      </c>
      <c r="H445" s="25">
        <v>44186</v>
      </c>
      <c r="I445" s="25">
        <v>45930</v>
      </c>
      <c r="J445" s="20" t="s">
        <v>13</v>
      </c>
      <c r="K445" s="8">
        <v>0.08</v>
      </c>
      <c r="L445" s="21" t="s">
        <v>14</v>
      </c>
      <c r="M445" s="22">
        <v>22.25</v>
      </c>
      <c r="N445" s="22" t="s">
        <v>15</v>
      </c>
    </row>
    <row r="446" spans="1:14" s="36" customFormat="1" ht="15" customHeight="1" x14ac:dyDescent="0.25">
      <c r="A446" s="162"/>
      <c r="B446" s="416"/>
      <c r="C446" s="417"/>
      <c r="D446" s="418"/>
      <c r="E446" s="419"/>
      <c r="F446" s="419"/>
      <c r="G446" s="375"/>
      <c r="H446" s="420"/>
      <c r="I446" s="420"/>
      <c r="J446" s="421"/>
      <c r="K446" s="422"/>
      <c r="L446" s="423"/>
      <c r="M446" s="416"/>
      <c r="N446" s="424"/>
    </row>
    <row r="447" spans="1:14" s="36" customFormat="1" ht="89.25" customHeight="1" x14ac:dyDescent="0.25">
      <c r="A447" s="19" t="s">
        <v>112</v>
      </c>
      <c r="B447" s="15">
        <v>5</v>
      </c>
      <c r="C447" s="3">
        <v>42963</v>
      </c>
      <c r="D447" s="133" t="s">
        <v>17</v>
      </c>
      <c r="E447" s="9">
        <v>319</v>
      </c>
      <c r="F447" s="24">
        <v>1000</v>
      </c>
      <c r="G447" s="9">
        <f>E447*F447</f>
        <v>319000</v>
      </c>
      <c r="H447" s="17">
        <v>42958</v>
      </c>
      <c r="I447" s="17">
        <v>46610</v>
      </c>
      <c r="J447" s="11" t="s">
        <v>13</v>
      </c>
      <c r="K447" s="62" t="s">
        <v>179</v>
      </c>
      <c r="L447" s="14" t="s">
        <v>20</v>
      </c>
      <c r="M447" s="15">
        <v>99.64</v>
      </c>
      <c r="N447" s="95" t="s">
        <v>15</v>
      </c>
    </row>
    <row r="448" spans="1:14" s="36" customFormat="1" ht="15" customHeight="1" x14ac:dyDescent="0.25">
      <c r="A448" s="162"/>
      <c r="B448" s="416"/>
      <c r="C448" s="417"/>
      <c r="D448" s="418"/>
      <c r="E448" s="419"/>
      <c r="F448" s="419"/>
      <c r="G448" s="375"/>
      <c r="H448" s="420"/>
      <c r="I448" s="420"/>
      <c r="J448" s="421"/>
      <c r="K448" s="422"/>
      <c r="L448" s="423"/>
      <c r="M448" s="416"/>
      <c r="N448" s="424"/>
    </row>
    <row r="449" spans="1:14" s="53" customFormat="1" ht="89.25" customHeight="1" x14ac:dyDescent="0.25">
      <c r="A449" s="92" t="s">
        <v>113</v>
      </c>
      <c r="B449" s="15">
        <v>4</v>
      </c>
      <c r="C449" s="3">
        <v>43000</v>
      </c>
      <c r="D449" s="133" t="s">
        <v>17</v>
      </c>
      <c r="E449" s="9">
        <v>282</v>
      </c>
      <c r="F449" s="24">
        <v>1000</v>
      </c>
      <c r="G449" s="9">
        <f>F449*E449</f>
        <v>282000</v>
      </c>
      <c r="H449" s="17">
        <v>42990</v>
      </c>
      <c r="I449" s="17">
        <v>46640</v>
      </c>
      <c r="J449" s="11" t="s">
        <v>13</v>
      </c>
      <c r="K449" s="62" t="s">
        <v>180</v>
      </c>
      <c r="L449" s="14" t="s">
        <v>20</v>
      </c>
      <c r="M449" s="15">
        <v>96.66</v>
      </c>
      <c r="N449" s="95" t="s">
        <v>15</v>
      </c>
    </row>
    <row r="450" spans="1:14" s="36" customFormat="1" ht="15" customHeight="1" x14ac:dyDescent="0.25">
      <c r="A450" s="76"/>
      <c r="B450" s="77"/>
      <c r="C450" s="77"/>
      <c r="D450" s="132"/>
      <c r="E450" s="77"/>
      <c r="F450" s="77"/>
      <c r="G450" s="77"/>
      <c r="H450" s="77"/>
      <c r="I450" s="77"/>
      <c r="J450" s="77"/>
      <c r="K450" s="77"/>
      <c r="L450" s="77"/>
      <c r="M450" s="78"/>
      <c r="N450" s="93"/>
    </row>
    <row r="451" spans="1:14" s="53" customFormat="1" ht="99.75" customHeight="1" x14ac:dyDescent="0.25">
      <c r="A451" s="92" t="s">
        <v>114</v>
      </c>
      <c r="B451" s="15">
        <v>5</v>
      </c>
      <c r="C451" s="3">
        <v>43000</v>
      </c>
      <c r="D451" s="133" t="s">
        <v>17</v>
      </c>
      <c r="E451" s="9">
        <v>254</v>
      </c>
      <c r="F451" s="24">
        <v>1000</v>
      </c>
      <c r="G451" s="9">
        <f>F451*E451</f>
        <v>254000</v>
      </c>
      <c r="H451" s="17">
        <v>42990</v>
      </c>
      <c r="I451" s="17">
        <v>46640</v>
      </c>
      <c r="J451" s="11" t="s">
        <v>13</v>
      </c>
      <c r="K451" s="62" t="s">
        <v>56</v>
      </c>
      <c r="L451" s="14" t="s">
        <v>20</v>
      </c>
      <c r="M451" s="15">
        <v>99.51</v>
      </c>
      <c r="N451" s="95" t="s">
        <v>15</v>
      </c>
    </row>
    <row r="452" spans="1:14" s="53" customFormat="1" ht="99.75" customHeight="1" x14ac:dyDescent="0.25">
      <c r="A452" s="92" t="s">
        <v>114</v>
      </c>
      <c r="B452" s="15">
        <v>6</v>
      </c>
      <c r="C452" s="3">
        <v>43063</v>
      </c>
      <c r="D452" s="133" t="s">
        <v>17</v>
      </c>
      <c r="E452" s="9">
        <v>1121</v>
      </c>
      <c r="F452" s="24">
        <v>1000</v>
      </c>
      <c r="G452" s="9">
        <f>F452*E452</f>
        <v>1121000</v>
      </c>
      <c r="H452" s="17">
        <v>43054</v>
      </c>
      <c r="I452" s="17">
        <v>46706</v>
      </c>
      <c r="J452" s="11" t="s">
        <v>13</v>
      </c>
      <c r="K452" s="62" t="s">
        <v>61</v>
      </c>
      <c r="L452" s="14" t="s">
        <v>20</v>
      </c>
      <c r="M452" s="15">
        <v>100</v>
      </c>
      <c r="N452" s="95" t="s">
        <v>15</v>
      </c>
    </row>
    <row r="453" spans="1:14" s="36" customFormat="1" ht="15" customHeight="1" x14ac:dyDescent="0.25">
      <c r="A453" s="76"/>
      <c r="B453" s="77"/>
      <c r="C453" s="77"/>
      <c r="D453" s="132"/>
      <c r="E453" s="77"/>
      <c r="F453" s="77"/>
      <c r="G453" s="77"/>
      <c r="H453" s="77"/>
      <c r="I453" s="77"/>
      <c r="J453" s="77"/>
      <c r="K453" s="77"/>
      <c r="L453" s="77"/>
      <c r="M453" s="78"/>
      <c r="N453" s="93"/>
    </row>
    <row r="454" spans="1:14" s="36" customFormat="1" ht="15" customHeight="1" x14ac:dyDescent="0.25">
      <c r="A454" s="92" t="s">
        <v>46</v>
      </c>
      <c r="B454" s="15">
        <v>1</v>
      </c>
      <c r="C454" s="3">
        <v>40539</v>
      </c>
      <c r="D454" s="133" t="s">
        <v>12</v>
      </c>
      <c r="E454" s="9">
        <v>250000</v>
      </c>
      <c r="F454" s="24">
        <v>100</v>
      </c>
      <c r="G454" s="9">
        <f>F454*E454</f>
        <v>25000000</v>
      </c>
      <c r="H454" s="17">
        <v>40540</v>
      </c>
      <c r="I454" s="17">
        <v>46017</v>
      </c>
      <c r="J454" s="11" t="s">
        <v>13</v>
      </c>
      <c r="K454" s="34">
        <v>0.105</v>
      </c>
      <c r="L454" s="14" t="s">
        <v>20</v>
      </c>
      <c r="M454" s="15"/>
      <c r="N454" s="95" t="s">
        <v>15</v>
      </c>
    </row>
    <row r="455" spans="1:14" s="36" customFormat="1" ht="15" customHeight="1" x14ac:dyDescent="0.25">
      <c r="A455" s="76"/>
      <c r="B455" s="77"/>
      <c r="C455" s="77"/>
      <c r="D455" s="132"/>
      <c r="E455" s="77"/>
      <c r="F455" s="77"/>
      <c r="G455" s="77"/>
      <c r="H455" s="77"/>
      <c r="I455" s="77"/>
      <c r="J455" s="77"/>
      <c r="K455" s="77"/>
      <c r="L455" s="77"/>
      <c r="M455" s="78"/>
      <c r="N455" s="93"/>
    </row>
    <row r="456" spans="1:14" s="79" customFormat="1" ht="15" x14ac:dyDescent="0.25">
      <c r="A456" s="80" t="s">
        <v>47</v>
      </c>
      <c r="B456" s="425">
        <v>200</v>
      </c>
      <c r="C456" s="426">
        <v>44483</v>
      </c>
      <c r="D456" s="427" t="s">
        <v>12</v>
      </c>
      <c r="E456" s="428">
        <v>8000</v>
      </c>
      <c r="F456" s="428">
        <v>1000</v>
      </c>
      <c r="G456" s="4">
        <f>F456*E456</f>
        <v>8000000</v>
      </c>
      <c r="H456" s="429">
        <v>44460</v>
      </c>
      <c r="I456" s="429">
        <v>45077</v>
      </c>
      <c r="J456" s="430" t="s">
        <v>13</v>
      </c>
      <c r="K456" s="119">
        <v>0.15</v>
      </c>
      <c r="L456" s="431" t="s">
        <v>14</v>
      </c>
      <c r="M456" s="10">
        <v>99.25</v>
      </c>
      <c r="N456" s="432" t="s">
        <v>15</v>
      </c>
    </row>
    <row r="457" spans="1:14" s="79" customFormat="1" ht="15" x14ac:dyDescent="0.25">
      <c r="A457" s="80" t="s">
        <v>47</v>
      </c>
      <c r="B457" s="425">
        <v>204</v>
      </c>
      <c r="C457" s="426">
        <v>44505</v>
      </c>
      <c r="D457" s="427" t="s">
        <v>12</v>
      </c>
      <c r="E457" s="428">
        <v>30400</v>
      </c>
      <c r="F457" s="428">
        <v>163</v>
      </c>
      <c r="G457" s="4">
        <f t="shared" ref="G457:G467" si="38">F457*E457</f>
        <v>4955200</v>
      </c>
      <c r="H457" s="429">
        <v>44516</v>
      </c>
      <c r="I457" s="429">
        <v>45107</v>
      </c>
      <c r="J457" s="430" t="s">
        <v>22</v>
      </c>
      <c r="K457" s="119">
        <v>0</v>
      </c>
      <c r="L457" s="431" t="s">
        <v>14</v>
      </c>
      <c r="M457" s="425">
        <v>37.08</v>
      </c>
      <c r="N457" s="414" t="s">
        <v>15</v>
      </c>
    </row>
    <row r="458" spans="1:14" s="79" customFormat="1" ht="15" x14ac:dyDescent="0.25">
      <c r="A458" s="80" t="s">
        <v>47</v>
      </c>
      <c r="B458" s="472">
        <v>206</v>
      </c>
      <c r="C458" s="473">
        <v>44676</v>
      </c>
      <c r="D458" s="474" t="s">
        <v>12</v>
      </c>
      <c r="E458" s="475">
        <v>8000</v>
      </c>
      <c r="F458" s="475">
        <v>1000</v>
      </c>
      <c r="G458" s="4">
        <f t="shared" si="38"/>
        <v>8000000</v>
      </c>
      <c r="H458" s="476">
        <v>44693</v>
      </c>
      <c r="I458" s="476">
        <v>45077</v>
      </c>
      <c r="J458" s="477" t="s">
        <v>13</v>
      </c>
      <c r="K458" s="119">
        <v>0.15</v>
      </c>
      <c r="L458" s="479" t="s">
        <v>14</v>
      </c>
      <c r="M458" s="472">
        <v>6.81</v>
      </c>
      <c r="N458" s="480" t="s">
        <v>15</v>
      </c>
    </row>
    <row r="459" spans="1:14" s="79" customFormat="1" ht="15" x14ac:dyDescent="0.25">
      <c r="A459" s="80" t="s">
        <v>47</v>
      </c>
      <c r="B459" s="472">
        <v>207</v>
      </c>
      <c r="C459" s="473">
        <v>44679</v>
      </c>
      <c r="D459" s="474" t="s">
        <v>12</v>
      </c>
      <c r="E459" s="475">
        <v>3000</v>
      </c>
      <c r="F459" s="475">
        <v>1000</v>
      </c>
      <c r="G459" s="4">
        <f t="shared" si="38"/>
        <v>3000000</v>
      </c>
      <c r="H459" s="476">
        <v>44697</v>
      </c>
      <c r="I459" s="476">
        <v>45066</v>
      </c>
      <c r="J459" s="477" t="s">
        <v>13</v>
      </c>
      <c r="K459" s="119">
        <v>0.15</v>
      </c>
      <c r="L459" s="479" t="s">
        <v>14</v>
      </c>
      <c r="M459" s="472">
        <v>4.2</v>
      </c>
      <c r="N459" s="480" t="s">
        <v>15</v>
      </c>
    </row>
    <row r="460" spans="1:14" s="79" customFormat="1" ht="15" x14ac:dyDescent="0.25">
      <c r="A460" s="80" t="s">
        <v>47</v>
      </c>
      <c r="B460" s="472">
        <v>208</v>
      </c>
      <c r="C460" s="473">
        <v>44685</v>
      </c>
      <c r="D460" s="474" t="s">
        <v>12</v>
      </c>
      <c r="E460" s="475">
        <v>5000</v>
      </c>
      <c r="F460" s="475">
        <v>1000</v>
      </c>
      <c r="G460" s="4">
        <f t="shared" si="38"/>
        <v>5000000</v>
      </c>
      <c r="H460" s="476">
        <v>44699</v>
      </c>
      <c r="I460" s="476">
        <v>45107</v>
      </c>
      <c r="J460" s="477" t="s">
        <v>13</v>
      </c>
      <c r="K460" s="119">
        <v>0.15</v>
      </c>
      <c r="L460" s="479" t="s">
        <v>14</v>
      </c>
      <c r="M460" s="472">
        <v>7.26</v>
      </c>
      <c r="N460" s="480" t="s">
        <v>15</v>
      </c>
    </row>
    <row r="461" spans="1:14" s="79" customFormat="1" ht="15" x14ac:dyDescent="0.25">
      <c r="A461" s="80" t="s">
        <v>47</v>
      </c>
      <c r="B461" s="10">
        <v>209</v>
      </c>
      <c r="C461" s="3">
        <v>44804</v>
      </c>
      <c r="D461" s="135" t="s">
        <v>12</v>
      </c>
      <c r="E461" s="4">
        <v>3000</v>
      </c>
      <c r="F461" s="4">
        <v>1000</v>
      </c>
      <c r="G461" s="4">
        <f t="shared" si="38"/>
        <v>3000000</v>
      </c>
      <c r="H461" s="6">
        <v>44812</v>
      </c>
      <c r="I461" s="6">
        <v>45161</v>
      </c>
      <c r="J461" s="7" t="s">
        <v>13</v>
      </c>
      <c r="K461" s="51">
        <v>7.4999999999999997E-2</v>
      </c>
      <c r="L461" s="28" t="s">
        <v>14</v>
      </c>
      <c r="M461" s="10">
        <v>72.2</v>
      </c>
      <c r="N461" s="98" t="s">
        <v>15</v>
      </c>
    </row>
    <row r="462" spans="1:14" s="79" customFormat="1" ht="15" x14ac:dyDescent="0.25">
      <c r="A462" s="80" t="s">
        <v>47</v>
      </c>
      <c r="B462" s="10">
        <v>210</v>
      </c>
      <c r="C462" s="3">
        <v>44804</v>
      </c>
      <c r="D462" s="135" t="s">
        <v>12</v>
      </c>
      <c r="E462" s="4">
        <v>6000</v>
      </c>
      <c r="F462" s="4">
        <v>1000</v>
      </c>
      <c r="G462" s="4">
        <f t="shared" si="38"/>
        <v>6000000</v>
      </c>
      <c r="H462" s="6">
        <v>44816</v>
      </c>
      <c r="I462" s="6">
        <v>45230</v>
      </c>
      <c r="J462" s="7" t="s">
        <v>13</v>
      </c>
      <c r="K462" s="51">
        <v>7.4999999999999997E-2</v>
      </c>
      <c r="L462" s="28" t="s">
        <v>14</v>
      </c>
      <c r="M462" s="10">
        <v>68.45</v>
      </c>
      <c r="N462" s="98" t="s">
        <v>15</v>
      </c>
    </row>
    <row r="463" spans="1:14" s="79" customFormat="1" ht="15" x14ac:dyDescent="0.25">
      <c r="A463" s="80" t="s">
        <v>47</v>
      </c>
      <c r="B463" s="10">
        <v>211</v>
      </c>
      <c r="C463" s="3">
        <v>44812</v>
      </c>
      <c r="D463" s="135" t="s">
        <v>12</v>
      </c>
      <c r="E463" s="4">
        <v>7000</v>
      </c>
      <c r="F463" s="4">
        <v>1000</v>
      </c>
      <c r="G463" s="4">
        <f t="shared" si="38"/>
        <v>7000000</v>
      </c>
      <c r="H463" s="6">
        <v>44819</v>
      </c>
      <c r="I463" s="6">
        <v>45280</v>
      </c>
      <c r="J463" s="7" t="s">
        <v>13</v>
      </c>
      <c r="K463" s="51">
        <v>7.4999999999999997E-2</v>
      </c>
      <c r="L463" s="28" t="s">
        <v>14</v>
      </c>
      <c r="M463" s="10">
        <v>35.409999999999997</v>
      </c>
      <c r="N463" s="98" t="s">
        <v>15</v>
      </c>
    </row>
    <row r="464" spans="1:14" s="79" customFormat="1" ht="15" x14ac:dyDescent="0.25">
      <c r="A464" s="80" t="s">
        <v>47</v>
      </c>
      <c r="B464" s="10">
        <v>212</v>
      </c>
      <c r="C464" s="3">
        <v>44956</v>
      </c>
      <c r="D464" s="135" t="s">
        <v>12</v>
      </c>
      <c r="E464" s="4">
        <v>3500</v>
      </c>
      <c r="F464" s="4">
        <v>1000</v>
      </c>
      <c r="G464" s="4">
        <f t="shared" si="38"/>
        <v>3500000</v>
      </c>
      <c r="H464" s="6">
        <v>44967</v>
      </c>
      <c r="I464" s="6">
        <v>45161</v>
      </c>
      <c r="J464" s="7" t="s">
        <v>13</v>
      </c>
      <c r="K464" s="51">
        <v>7.4999999999999997E-2</v>
      </c>
      <c r="L464" s="28" t="s">
        <v>14</v>
      </c>
      <c r="M464" s="10"/>
      <c r="N464" s="98" t="s">
        <v>15</v>
      </c>
    </row>
    <row r="465" spans="1:14" s="79" customFormat="1" ht="15" x14ac:dyDescent="0.25">
      <c r="A465" s="80" t="s">
        <v>47</v>
      </c>
      <c r="B465" s="10">
        <v>213</v>
      </c>
      <c r="C465" s="3">
        <v>44956</v>
      </c>
      <c r="D465" s="135" t="s">
        <v>12</v>
      </c>
      <c r="E465" s="4">
        <v>2000</v>
      </c>
      <c r="F465" s="4">
        <v>1000</v>
      </c>
      <c r="G465" s="4">
        <f t="shared" si="38"/>
        <v>2000000</v>
      </c>
      <c r="H465" s="6">
        <v>44977</v>
      </c>
      <c r="I465" s="6">
        <v>45230</v>
      </c>
      <c r="J465" s="7" t="s">
        <v>13</v>
      </c>
      <c r="K465" s="51">
        <v>7.4999999999999997E-2</v>
      </c>
      <c r="L465" s="28" t="s">
        <v>14</v>
      </c>
      <c r="M465" s="10"/>
      <c r="N465" s="98" t="s">
        <v>15</v>
      </c>
    </row>
    <row r="466" spans="1:14" s="79" customFormat="1" ht="15" x14ac:dyDescent="0.25">
      <c r="A466" s="80" t="s">
        <v>47</v>
      </c>
      <c r="B466" s="10">
        <v>214</v>
      </c>
      <c r="C466" s="3">
        <v>44960</v>
      </c>
      <c r="D466" s="135" t="s">
        <v>12</v>
      </c>
      <c r="E466" s="4">
        <v>4000</v>
      </c>
      <c r="F466" s="4">
        <v>1000</v>
      </c>
      <c r="G466" s="4">
        <f t="shared" si="38"/>
        <v>4000000</v>
      </c>
      <c r="H466" s="6">
        <v>44979</v>
      </c>
      <c r="I466" s="6">
        <v>45280</v>
      </c>
      <c r="J466" s="7" t="s">
        <v>13</v>
      </c>
      <c r="K466" s="119">
        <v>0.05</v>
      </c>
      <c r="L466" s="28" t="s">
        <v>14</v>
      </c>
      <c r="M466" s="10"/>
      <c r="N466" s="98" t="s">
        <v>15</v>
      </c>
    </row>
    <row r="467" spans="1:14" s="79" customFormat="1" ht="15" x14ac:dyDescent="0.25">
      <c r="A467" s="80" t="s">
        <v>47</v>
      </c>
      <c r="B467" s="10">
        <v>215</v>
      </c>
      <c r="C467" s="3">
        <v>44960</v>
      </c>
      <c r="D467" s="135" t="s">
        <v>12</v>
      </c>
      <c r="E467" s="4">
        <v>5000</v>
      </c>
      <c r="F467" s="4">
        <v>1000</v>
      </c>
      <c r="G467" s="4">
        <f t="shared" si="38"/>
        <v>5000000</v>
      </c>
      <c r="H467" s="6">
        <v>44981</v>
      </c>
      <c r="I467" s="6">
        <v>45524</v>
      </c>
      <c r="J467" s="7" t="s">
        <v>13</v>
      </c>
      <c r="K467" s="119">
        <v>0.05</v>
      </c>
      <c r="L467" s="28" t="s">
        <v>14</v>
      </c>
      <c r="M467" s="10"/>
      <c r="N467" s="98" t="s">
        <v>15</v>
      </c>
    </row>
    <row r="468" spans="1:14" s="36" customFormat="1" ht="15" customHeight="1" x14ac:dyDescent="0.25">
      <c r="A468" s="116"/>
      <c r="B468" s="77"/>
      <c r="C468" s="77"/>
      <c r="D468" s="132"/>
      <c r="E468" s="77"/>
      <c r="F468" s="77"/>
      <c r="G468" s="77"/>
      <c r="H468" s="77"/>
      <c r="I468" s="77"/>
      <c r="J468" s="77"/>
      <c r="K468" s="77"/>
      <c r="L468" s="77"/>
      <c r="M468" s="78"/>
      <c r="N468" s="93"/>
    </row>
    <row r="469" spans="1:14" s="332" customFormat="1" ht="15" customHeight="1" x14ac:dyDescent="0.25">
      <c r="A469" s="82" t="s">
        <v>368</v>
      </c>
      <c r="B469" s="484">
        <v>11</v>
      </c>
      <c r="C469" s="485">
        <v>44764</v>
      </c>
      <c r="D469" s="486" t="s">
        <v>12</v>
      </c>
      <c r="E469" s="487">
        <v>560</v>
      </c>
      <c r="F469" s="487">
        <v>2500</v>
      </c>
      <c r="G469" s="217">
        <f t="shared" ref="G469:G472" si="39">E469*F469</f>
        <v>1400000</v>
      </c>
      <c r="H469" s="488">
        <v>44753</v>
      </c>
      <c r="I469" s="488">
        <v>45291</v>
      </c>
      <c r="J469" s="489" t="s">
        <v>22</v>
      </c>
      <c r="K469" s="415">
        <v>0</v>
      </c>
      <c r="L469" s="491" t="s">
        <v>40</v>
      </c>
      <c r="M469" s="489">
        <v>100</v>
      </c>
      <c r="N469" s="492" t="s">
        <v>15</v>
      </c>
    </row>
    <row r="470" spans="1:14" s="332" customFormat="1" ht="15" customHeight="1" x14ac:dyDescent="0.25">
      <c r="A470" s="82" t="s">
        <v>368</v>
      </c>
      <c r="B470" s="494">
        <v>12</v>
      </c>
      <c r="C470" s="495">
        <v>44854</v>
      </c>
      <c r="D470" s="496" t="s">
        <v>12</v>
      </c>
      <c r="E470" s="497">
        <v>346</v>
      </c>
      <c r="F470" s="497">
        <v>2500</v>
      </c>
      <c r="G470" s="217">
        <f t="shared" si="39"/>
        <v>865000</v>
      </c>
      <c r="H470" s="498">
        <v>44851</v>
      </c>
      <c r="I470" s="498">
        <v>45291</v>
      </c>
      <c r="J470" s="499" t="s">
        <v>22</v>
      </c>
      <c r="K470" s="415">
        <v>0</v>
      </c>
      <c r="L470" s="501" t="s">
        <v>20</v>
      </c>
      <c r="M470" s="499">
        <v>100</v>
      </c>
      <c r="N470" s="502" t="s">
        <v>15</v>
      </c>
    </row>
    <row r="471" spans="1:14" s="332" customFormat="1" ht="15" customHeight="1" x14ac:dyDescent="0.25">
      <c r="A471" s="82" t="s">
        <v>368</v>
      </c>
      <c r="B471" s="494">
        <v>13</v>
      </c>
      <c r="C471" s="495">
        <v>44883</v>
      </c>
      <c r="D471" s="496" t="s">
        <v>12</v>
      </c>
      <c r="E471" s="497">
        <v>1000</v>
      </c>
      <c r="F471" s="497">
        <v>2500</v>
      </c>
      <c r="G471" s="217">
        <f t="shared" si="39"/>
        <v>2500000</v>
      </c>
      <c r="H471" s="498">
        <v>44882</v>
      </c>
      <c r="I471" s="498">
        <v>45291</v>
      </c>
      <c r="J471" s="499" t="s">
        <v>22</v>
      </c>
      <c r="K471" s="415">
        <v>0</v>
      </c>
      <c r="L471" s="501" t="s">
        <v>40</v>
      </c>
      <c r="M471" s="536">
        <v>35.799999999999997</v>
      </c>
      <c r="N471" s="502" t="s">
        <v>15</v>
      </c>
    </row>
    <row r="472" spans="1:14" s="332" customFormat="1" ht="15" customHeight="1" x14ac:dyDescent="0.25">
      <c r="A472" s="82" t="s">
        <v>368</v>
      </c>
      <c r="B472" s="10">
        <v>14</v>
      </c>
      <c r="C472" s="3">
        <v>44981</v>
      </c>
      <c r="D472" s="135" t="s">
        <v>12</v>
      </c>
      <c r="E472" s="4">
        <v>388</v>
      </c>
      <c r="F472" s="4">
        <v>2500</v>
      </c>
      <c r="G472" s="217">
        <f t="shared" si="39"/>
        <v>970000</v>
      </c>
      <c r="H472" s="6">
        <v>44979</v>
      </c>
      <c r="I472" s="6">
        <v>45291</v>
      </c>
      <c r="J472" s="7" t="s">
        <v>22</v>
      </c>
      <c r="K472" s="415">
        <v>0</v>
      </c>
      <c r="L472" s="28" t="s">
        <v>20</v>
      </c>
      <c r="M472" s="547"/>
      <c r="N472" s="98" t="s">
        <v>15</v>
      </c>
    </row>
    <row r="473" spans="1:14" s="36" customFormat="1" ht="15" customHeight="1" x14ac:dyDescent="0.25">
      <c r="A473" s="76"/>
      <c r="B473" s="77"/>
      <c r="C473" s="77"/>
      <c r="D473" s="132"/>
      <c r="E473" s="77"/>
      <c r="F473" s="77"/>
      <c r="G473" s="77"/>
      <c r="H473" s="77"/>
      <c r="I473" s="77"/>
      <c r="J473" s="77"/>
      <c r="K473" s="77"/>
      <c r="L473" s="77"/>
      <c r="M473" s="78"/>
      <c r="N473" s="93"/>
    </row>
    <row r="474" spans="1:14" s="36" customFormat="1" ht="15" customHeight="1" x14ac:dyDescent="0.25">
      <c r="A474" s="243" t="s">
        <v>171</v>
      </c>
      <c r="B474" s="10">
        <v>3</v>
      </c>
      <c r="C474" s="3">
        <v>44349</v>
      </c>
      <c r="D474" s="135" t="s">
        <v>16</v>
      </c>
      <c r="E474" s="4">
        <v>435</v>
      </c>
      <c r="F474" s="4">
        <v>100</v>
      </c>
      <c r="G474" s="217">
        <f>F474*E474</f>
        <v>43500</v>
      </c>
      <c r="H474" s="6">
        <v>44340</v>
      </c>
      <c r="I474" s="6">
        <v>45435</v>
      </c>
      <c r="J474" s="7" t="s">
        <v>13</v>
      </c>
      <c r="K474" s="41">
        <v>0.1</v>
      </c>
      <c r="L474" s="28" t="s">
        <v>20</v>
      </c>
      <c r="M474" s="10">
        <v>100</v>
      </c>
      <c r="N474" s="98" t="s">
        <v>15</v>
      </c>
    </row>
    <row r="475" spans="1:14" s="53" customFormat="1" ht="15" customHeight="1" x14ac:dyDescent="0.25">
      <c r="A475" s="177"/>
      <c r="B475" s="322"/>
      <c r="C475" s="323"/>
      <c r="D475" s="324"/>
      <c r="E475" s="325"/>
      <c r="F475" s="325"/>
      <c r="G475" s="274"/>
      <c r="H475" s="326"/>
      <c r="I475" s="326"/>
      <c r="J475" s="327"/>
      <c r="K475" s="328"/>
      <c r="L475" s="329"/>
      <c r="M475" s="322"/>
      <c r="N475" s="327"/>
    </row>
    <row r="476" spans="1:14" s="36" customFormat="1" ht="15" customHeight="1" x14ac:dyDescent="0.25">
      <c r="A476" s="19" t="s">
        <v>115</v>
      </c>
      <c r="B476" s="22">
        <v>3</v>
      </c>
      <c r="C476" s="23">
        <v>44796</v>
      </c>
      <c r="D476" s="130" t="s">
        <v>12</v>
      </c>
      <c r="E476" s="24">
        <v>94</v>
      </c>
      <c r="F476" s="24">
        <v>24000</v>
      </c>
      <c r="G476" s="217">
        <f t="shared" ref="G476" si="40">F476*E476</f>
        <v>2256000</v>
      </c>
      <c r="H476" s="25">
        <v>44796</v>
      </c>
      <c r="I476" s="25">
        <v>45161</v>
      </c>
      <c r="J476" s="20" t="s">
        <v>13</v>
      </c>
      <c r="K476" s="14">
        <v>0.15</v>
      </c>
      <c r="L476" s="31" t="s">
        <v>20</v>
      </c>
      <c r="M476" s="22">
        <v>100</v>
      </c>
      <c r="N476" s="95" t="s">
        <v>15</v>
      </c>
    </row>
    <row r="477" spans="1:14" s="36" customFormat="1" ht="15" customHeight="1" x14ac:dyDescent="0.25">
      <c r="A477" s="162"/>
      <c r="B477" s="289"/>
      <c r="C477" s="290"/>
      <c r="D477" s="291"/>
      <c r="E477" s="292"/>
      <c r="F477" s="292"/>
      <c r="G477" s="155"/>
      <c r="H477" s="293"/>
      <c r="I477" s="293"/>
      <c r="J477" s="294"/>
      <c r="K477" s="295"/>
      <c r="L477" s="296"/>
      <c r="M477" s="289"/>
      <c r="N477" s="297"/>
    </row>
    <row r="478" spans="1:14" s="36" customFormat="1" ht="15" customHeight="1" x14ac:dyDescent="0.25">
      <c r="A478" s="82" t="s">
        <v>300</v>
      </c>
      <c r="B478" s="277">
        <v>1</v>
      </c>
      <c r="C478" s="278">
        <v>44055</v>
      </c>
      <c r="D478" s="279" t="s">
        <v>16</v>
      </c>
      <c r="E478" s="280">
        <v>1330</v>
      </c>
      <c r="F478" s="280">
        <v>100</v>
      </c>
      <c r="G478" s="9">
        <f t="shared" ref="G478:G479" si="41">E478*F478</f>
        <v>133000</v>
      </c>
      <c r="H478" s="281">
        <v>43984</v>
      </c>
      <c r="I478" s="281">
        <v>45810</v>
      </c>
      <c r="J478" s="282" t="s">
        <v>13</v>
      </c>
      <c r="K478" s="41">
        <v>0.09</v>
      </c>
      <c r="L478" s="28" t="s">
        <v>14</v>
      </c>
      <c r="M478" s="277">
        <v>100</v>
      </c>
      <c r="N478" s="284" t="s">
        <v>15</v>
      </c>
    </row>
    <row r="479" spans="1:14" s="36" customFormat="1" ht="33.75" customHeight="1" x14ac:dyDescent="0.25">
      <c r="A479" s="82" t="s">
        <v>300</v>
      </c>
      <c r="B479" s="10">
        <v>2</v>
      </c>
      <c r="C479" s="3">
        <v>44385</v>
      </c>
      <c r="D479" s="135" t="s">
        <v>16</v>
      </c>
      <c r="E479" s="4">
        <v>3000</v>
      </c>
      <c r="F479" s="4">
        <v>100</v>
      </c>
      <c r="G479" s="9">
        <f t="shared" si="41"/>
        <v>300000</v>
      </c>
      <c r="H479" s="6">
        <v>44375</v>
      </c>
      <c r="I479" s="6">
        <v>45471</v>
      </c>
      <c r="J479" s="7" t="s">
        <v>13</v>
      </c>
      <c r="K479" s="62" t="s">
        <v>357</v>
      </c>
      <c r="L479" s="28" t="s">
        <v>14</v>
      </c>
      <c r="M479" s="10">
        <v>100</v>
      </c>
      <c r="N479" s="284" t="s">
        <v>15</v>
      </c>
    </row>
    <row r="480" spans="1:14" s="36" customFormat="1" ht="15" customHeight="1" x14ac:dyDescent="0.25">
      <c r="A480" s="76"/>
      <c r="B480" s="77"/>
      <c r="C480" s="77"/>
      <c r="D480" s="132"/>
      <c r="E480" s="77"/>
      <c r="F480" s="77"/>
      <c r="G480" s="77"/>
      <c r="H480" s="77"/>
      <c r="I480" s="77"/>
      <c r="J480" s="77"/>
      <c r="K480" s="77"/>
      <c r="L480" s="77"/>
      <c r="M480" s="78"/>
      <c r="N480" s="93"/>
    </row>
    <row r="481" spans="1:14" s="36" customFormat="1" ht="15" customHeight="1" x14ac:dyDescent="0.25">
      <c r="A481" s="92" t="s">
        <v>93</v>
      </c>
      <c r="B481" s="22">
        <v>5</v>
      </c>
      <c r="C481" s="23">
        <v>43481</v>
      </c>
      <c r="D481" s="136" t="s">
        <v>16</v>
      </c>
      <c r="E481" s="24">
        <v>10000</v>
      </c>
      <c r="F481" s="24">
        <v>500</v>
      </c>
      <c r="G481" s="24">
        <f t="shared" ref="G481:G485" si="42">F481*E481</f>
        <v>5000000</v>
      </c>
      <c r="H481" s="25">
        <v>43479</v>
      </c>
      <c r="I481" s="25">
        <v>45303</v>
      </c>
      <c r="J481" s="20" t="s">
        <v>13</v>
      </c>
      <c r="K481" s="28">
        <v>6.2E-2</v>
      </c>
      <c r="L481" s="28" t="s">
        <v>32</v>
      </c>
      <c r="M481" s="22">
        <v>100</v>
      </c>
      <c r="N481" s="97" t="s">
        <v>15</v>
      </c>
    </row>
    <row r="482" spans="1:14" s="36" customFormat="1" ht="15" customHeight="1" x14ac:dyDescent="0.25">
      <c r="A482" s="92" t="s">
        <v>93</v>
      </c>
      <c r="B482" s="22">
        <v>6</v>
      </c>
      <c r="C482" s="23">
        <v>43481</v>
      </c>
      <c r="D482" s="136" t="s">
        <v>16</v>
      </c>
      <c r="E482" s="24">
        <v>10000</v>
      </c>
      <c r="F482" s="24">
        <v>500</v>
      </c>
      <c r="G482" s="24">
        <f t="shared" si="42"/>
        <v>5000000</v>
      </c>
      <c r="H482" s="25">
        <v>43479</v>
      </c>
      <c r="I482" s="25">
        <v>45303</v>
      </c>
      <c r="J482" s="20" t="s">
        <v>13</v>
      </c>
      <c r="K482" s="28">
        <v>6.2E-2</v>
      </c>
      <c r="L482" s="28" t="s">
        <v>32</v>
      </c>
      <c r="M482" s="22">
        <v>100</v>
      </c>
      <c r="N482" s="97" t="s">
        <v>15</v>
      </c>
    </row>
    <row r="483" spans="1:14" s="36" customFormat="1" ht="15" customHeight="1" x14ac:dyDescent="0.25">
      <c r="A483" s="19" t="s">
        <v>93</v>
      </c>
      <c r="B483" s="22">
        <v>11</v>
      </c>
      <c r="C483" s="23">
        <v>43495</v>
      </c>
      <c r="D483" s="136" t="s">
        <v>27</v>
      </c>
      <c r="E483" s="24">
        <v>5000</v>
      </c>
      <c r="F483" s="24">
        <v>100000</v>
      </c>
      <c r="G483" s="24">
        <f t="shared" si="42"/>
        <v>500000000</v>
      </c>
      <c r="H483" s="25">
        <v>43469</v>
      </c>
      <c r="I483" s="25">
        <v>46203</v>
      </c>
      <c r="J483" s="20" t="s">
        <v>13</v>
      </c>
      <c r="K483" s="28">
        <v>9.5000000000000001E-2</v>
      </c>
      <c r="L483" s="28" t="s">
        <v>32</v>
      </c>
      <c r="M483" s="22">
        <v>100</v>
      </c>
      <c r="N483" s="97" t="s">
        <v>15</v>
      </c>
    </row>
    <row r="484" spans="1:14" s="36" customFormat="1" ht="15" customHeight="1" x14ac:dyDescent="0.25">
      <c r="A484" s="162"/>
      <c r="B484" s="163"/>
      <c r="C484" s="153"/>
      <c r="D484" s="154"/>
      <c r="E484" s="155"/>
      <c r="F484" s="155"/>
      <c r="G484" s="155"/>
      <c r="H484" s="156"/>
      <c r="I484" s="156"/>
      <c r="J484" s="157"/>
      <c r="K484" s="158"/>
      <c r="L484" s="159"/>
      <c r="M484" s="163"/>
      <c r="N484" s="161"/>
    </row>
    <row r="485" spans="1:14" s="36" customFormat="1" ht="15" customHeight="1" x14ac:dyDescent="0.25">
      <c r="A485" s="82" t="s">
        <v>286</v>
      </c>
      <c r="B485" s="10">
        <v>2</v>
      </c>
      <c r="C485" s="3">
        <v>44008</v>
      </c>
      <c r="D485" s="135" t="s">
        <v>16</v>
      </c>
      <c r="E485" s="4">
        <v>1100</v>
      </c>
      <c r="F485" s="4">
        <v>100</v>
      </c>
      <c r="G485" s="24">
        <f t="shared" si="42"/>
        <v>110000</v>
      </c>
      <c r="H485" s="6">
        <v>44004</v>
      </c>
      <c r="I485" s="6">
        <v>45830</v>
      </c>
      <c r="J485" s="7" t="s">
        <v>13</v>
      </c>
      <c r="K485" s="41">
        <v>0.09</v>
      </c>
      <c r="L485" s="28" t="s">
        <v>14</v>
      </c>
      <c r="M485" s="10">
        <v>100</v>
      </c>
      <c r="N485" s="98" t="s">
        <v>15</v>
      </c>
    </row>
    <row r="486" spans="1:14" s="36" customFormat="1" ht="15" customHeight="1" x14ac:dyDescent="0.25">
      <c r="A486" s="76"/>
      <c r="B486" s="77"/>
      <c r="C486" s="77"/>
      <c r="D486" s="132"/>
      <c r="E486" s="77"/>
      <c r="F486" s="77"/>
      <c r="G486" s="77"/>
      <c r="H486" s="77"/>
      <c r="I486" s="77"/>
      <c r="J486" s="77"/>
      <c r="K486" s="77"/>
      <c r="L486" s="77"/>
      <c r="M486" s="78"/>
      <c r="N486" s="93"/>
    </row>
    <row r="487" spans="1:14" s="36" customFormat="1" ht="15" customHeight="1" x14ac:dyDescent="0.25">
      <c r="A487" s="243" t="s">
        <v>219</v>
      </c>
      <c r="B487" s="350">
        <v>3</v>
      </c>
      <c r="C487" s="342">
        <v>44292</v>
      </c>
      <c r="D487" s="343" t="s">
        <v>16</v>
      </c>
      <c r="E487" s="344">
        <v>3700</v>
      </c>
      <c r="F487" s="344">
        <v>100</v>
      </c>
      <c r="G487" s="231">
        <f>F487*E487</f>
        <v>370000</v>
      </c>
      <c r="H487" s="345">
        <v>44302</v>
      </c>
      <c r="I487" s="345">
        <v>45391</v>
      </c>
      <c r="J487" s="346" t="s">
        <v>13</v>
      </c>
      <c r="K487" s="347">
        <v>8.5000000000000006E-2</v>
      </c>
      <c r="L487" s="348" t="s">
        <v>14</v>
      </c>
      <c r="M487" s="350">
        <v>91.92</v>
      </c>
      <c r="N487" s="349" t="s">
        <v>15</v>
      </c>
    </row>
    <row r="488" spans="1:14" s="36" customFormat="1" ht="15" customHeight="1" x14ac:dyDescent="0.25">
      <c r="A488" s="243" t="s">
        <v>219</v>
      </c>
      <c r="B488" s="10">
        <v>4</v>
      </c>
      <c r="C488" s="3">
        <v>44361</v>
      </c>
      <c r="D488" s="135" t="s">
        <v>16</v>
      </c>
      <c r="E488" s="4">
        <v>13000</v>
      </c>
      <c r="F488" s="4">
        <v>100</v>
      </c>
      <c r="G488" s="231">
        <f>F488*E488</f>
        <v>1300000</v>
      </c>
      <c r="H488" s="6">
        <v>44354</v>
      </c>
      <c r="I488" s="6">
        <v>46180</v>
      </c>
      <c r="J488" s="7" t="s">
        <v>13</v>
      </c>
      <c r="K488" s="51">
        <v>8.5000000000000006E-2</v>
      </c>
      <c r="L488" s="28" t="s">
        <v>14</v>
      </c>
      <c r="M488" s="10">
        <v>36.72</v>
      </c>
      <c r="N488" s="98" t="s">
        <v>15</v>
      </c>
    </row>
    <row r="489" spans="1:14" s="79" customFormat="1" ht="14.25" customHeight="1" x14ac:dyDescent="0.25">
      <c r="A489" s="177"/>
      <c r="B489" s="163"/>
      <c r="C489" s="153"/>
      <c r="D489" s="154"/>
      <c r="E489" s="155"/>
      <c r="F489" s="155"/>
      <c r="G489" s="274"/>
      <c r="H489" s="156"/>
      <c r="I489" s="156"/>
      <c r="J489" s="157"/>
      <c r="K489" s="158"/>
      <c r="L489" s="159"/>
      <c r="M489" s="163"/>
      <c r="N489" s="157"/>
    </row>
    <row r="490" spans="1:14" s="79" customFormat="1" ht="14.25" customHeight="1" x14ac:dyDescent="0.25">
      <c r="A490" s="81" t="s">
        <v>306</v>
      </c>
      <c r="B490" s="10">
        <v>23</v>
      </c>
      <c r="C490" s="3">
        <v>44147</v>
      </c>
      <c r="D490" s="135" t="s">
        <v>16</v>
      </c>
      <c r="E490" s="4">
        <v>5000</v>
      </c>
      <c r="F490" s="4">
        <v>1000</v>
      </c>
      <c r="G490" s="231">
        <f t="shared" ref="G490:G496" si="43">F490*E490</f>
        <v>5000000</v>
      </c>
      <c r="H490" s="6">
        <v>44160</v>
      </c>
      <c r="I490" s="6">
        <v>45986</v>
      </c>
      <c r="J490" s="7" t="s">
        <v>13</v>
      </c>
      <c r="K490" s="41">
        <v>7.0000000000000007E-2</v>
      </c>
      <c r="L490" s="28" t="s">
        <v>14</v>
      </c>
      <c r="M490" s="10">
        <v>95.66</v>
      </c>
      <c r="N490" s="98" t="s">
        <v>15</v>
      </c>
    </row>
    <row r="491" spans="1:14" s="79" customFormat="1" ht="78.75" customHeight="1" x14ac:dyDescent="0.25">
      <c r="A491" s="81" t="s">
        <v>306</v>
      </c>
      <c r="B491" s="407">
        <v>24</v>
      </c>
      <c r="C491" s="408">
        <v>44384</v>
      </c>
      <c r="D491" s="409" t="s">
        <v>16</v>
      </c>
      <c r="E491" s="410">
        <v>5000</v>
      </c>
      <c r="F491" s="410">
        <v>1000</v>
      </c>
      <c r="G491" s="231">
        <f t="shared" si="43"/>
        <v>5000000</v>
      </c>
      <c r="H491" s="411">
        <v>44470</v>
      </c>
      <c r="I491" s="411">
        <v>46296</v>
      </c>
      <c r="J491" s="412" t="s">
        <v>13</v>
      </c>
      <c r="K491" s="62" t="s">
        <v>369</v>
      </c>
      <c r="L491" s="413" t="s">
        <v>14</v>
      </c>
      <c r="M491" s="407">
        <v>90.16</v>
      </c>
      <c r="N491" s="414" t="s">
        <v>15</v>
      </c>
    </row>
    <row r="492" spans="1:14" s="79" customFormat="1" ht="79.5" customHeight="1" x14ac:dyDescent="0.25">
      <c r="A492" s="81" t="s">
        <v>306</v>
      </c>
      <c r="B492" s="407">
        <v>25</v>
      </c>
      <c r="C492" s="408">
        <v>44384</v>
      </c>
      <c r="D492" s="409" t="s">
        <v>16</v>
      </c>
      <c r="E492" s="410">
        <v>5000</v>
      </c>
      <c r="F492" s="410">
        <v>1000</v>
      </c>
      <c r="G492" s="231">
        <f t="shared" si="43"/>
        <v>5000000</v>
      </c>
      <c r="H492" s="411">
        <v>44470</v>
      </c>
      <c r="I492" s="411">
        <v>47025</v>
      </c>
      <c r="J492" s="412" t="s">
        <v>13</v>
      </c>
      <c r="K492" s="62" t="s">
        <v>369</v>
      </c>
      <c r="L492" s="413" t="s">
        <v>14</v>
      </c>
      <c r="M492" s="407">
        <v>0</v>
      </c>
      <c r="N492" s="414" t="s">
        <v>15</v>
      </c>
    </row>
    <row r="493" spans="1:14" s="79" customFormat="1" ht="79.5" customHeight="1" x14ac:dyDescent="0.25">
      <c r="A493" s="81" t="s">
        <v>306</v>
      </c>
      <c r="B493" s="407">
        <v>26</v>
      </c>
      <c r="C493" s="408">
        <v>44384</v>
      </c>
      <c r="D493" s="409" t="s">
        <v>16</v>
      </c>
      <c r="E493" s="410">
        <v>5000</v>
      </c>
      <c r="F493" s="410">
        <v>1000</v>
      </c>
      <c r="G493" s="231">
        <f t="shared" si="43"/>
        <v>5000000</v>
      </c>
      <c r="H493" s="411">
        <v>44470</v>
      </c>
      <c r="I493" s="411">
        <v>47025</v>
      </c>
      <c r="J493" s="412" t="s">
        <v>13</v>
      </c>
      <c r="K493" s="62" t="s">
        <v>369</v>
      </c>
      <c r="L493" s="413" t="s">
        <v>14</v>
      </c>
      <c r="M493" s="407">
        <v>0</v>
      </c>
      <c r="N493" s="414" t="s">
        <v>15</v>
      </c>
    </row>
    <row r="494" spans="1:14" s="79" customFormat="1" ht="21.75" customHeight="1" x14ac:dyDescent="0.25">
      <c r="A494" s="81" t="s">
        <v>306</v>
      </c>
      <c r="B494" s="407">
        <v>27</v>
      </c>
      <c r="C494" s="408">
        <v>44384</v>
      </c>
      <c r="D494" s="409" t="s">
        <v>16</v>
      </c>
      <c r="E494" s="410">
        <v>5000</v>
      </c>
      <c r="F494" s="410">
        <v>1000</v>
      </c>
      <c r="G494" s="231">
        <f t="shared" si="43"/>
        <v>5000000</v>
      </c>
      <c r="H494" s="411">
        <v>44470</v>
      </c>
      <c r="I494" s="411">
        <v>48122</v>
      </c>
      <c r="J494" s="412" t="s">
        <v>13</v>
      </c>
      <c r="K494" s="62" t="s">
        <v>370</v>
      </c>
      <c r="L494" s="413" t="s">
        <v>14</v>
      </c>
      <c r="M494" s="407">
        <v>0</v>
      </c>
      <c r="N494" s="414" t="s">
        <v>15</v>
      </c>
    </row>
    <row r="495" spans="1:14" s="79" customFormat="1" ht="22.5" customHeight="1" x14ac:dyDescent="0.25">
      <c r="A495" s="81" t="s">
        <v>306</v>
      </c>
      <c r="B495" s="407">
        <v>28</v>
      </c>
      <c r="C495" s="408">
        <v>44384</v>
      </c>
      <c r="D495" s="409" t="s">
        <v>16</v>
      </c>
      <c r="E495" s="410">
        <v>5000</v>
      </c>
      <c r="F495" s="410">
        <v>1000</v>
      </c>
      <c r="G495" s="231">
        <f t="shared" si="43"/>
        <v>5000000</v>
      </c>
      <c r="H495" s="411">
        <v>44470</v>
      </c>
      <c r="I495" s="411">
        <v>48122</v>
      </c>
      <c r="J495" s="412" t="s">
        <v>13</v>
      </c>
      <c r="K495" s="62" t="s">
        <v>370</v>
      </c>
      <c r="L495" s="413" t="s">
        <v>14</v>
      </c>
      <c r="M495" s="407">
        <v>0</v>
      </c>
      <c r="N495" s="414" t="s">
        <v>15</v>
      </c>
    </row>
    <row r="496" spans="1:14" s="79" customFormat="1" ht="22.5" customHeight="1" x14ac:dyDescent="0.25">
      <c r="A496" s="81" t="s">
        <v>306</v>
      </c>
      <c r="B496" s="407">
        <v>29</v>
      </c>
      <c r="C496" s="408">
        <v>44384</v>
      </c>
      <c r="D496" s="409" t="s">
        <v>16</v>
      </c>
      <c r="E496" s="410">
        <v>5000</v>
      </c>
      <c r="F496" s="410">
        <v>1000</v>
      </c>
      <c r="G496" s="231">
        <f t="shared" si="43"/>
        <v>5000000</v>
      </c>
      <c r="H496" s="411">
        <v>44470</v>
      </c>
      <c r="I496" s="411">
        <v>48122</v>
      </c>
      <c r="J496" s="412" t="s">
        <v>13</v>
      </c>
      <c r="K496" s="62" t="s">
        <v>370</v>
      </c>
      <c r="L496" s="413" t="s">
        <v>14</v>
      </c>
      <c r="M496" s="407">
        <v>0</v>
      </c>
      <c r="N496" s="414" t="s">
        <v>15</v>
      </c>
    </row>
    <row r="497" spans="1:14" s="79" customFormat="1" ht="15" x14ac:dyDescent="0.25">
      <c r="A497" s="76"/>
      <c r="B497" s="77"/>
      <c r="C497" s="77"/>
      <c r="D497" s="132"/>
      <c r="E497" s="77"/>
      <c r="F497" s="77"/>
      <c r="G497" s="77"/>
      <c r="H497" s="77"/>
      <c r="I497" s="77"/>
      <c r="J497" s="77"/>
      <c r="K497" s="77"/>
      <c r="L497" s="77"/>
      <c r="M497" s="78"/>
      <c r="N497" s="93"/>
    </row>
    <row r="498" spans="1:14" s="79" customFormat="1" ht="15" x14ac:dyDescent="0.25">
      <c r="A498" s="92" t="s">
        <v>48</v>
      </c>
      <c r="B498" s="15">
        <v>34</v>
      </c>
      <c r="C498" s="16">
        <v>43231</v>
      </c>
      <c r="D498" s="133" t="s">
        <v>12</v>
      </c>
      <c r="E498" s="9">
        <v>3923</v>
      </c>
      <c r="F498" s="9">
        <v>718</v>
      </c>
      <c r="G498" s="9">
        <f>E498*F498</f>
        <v>2816714</v>
      </c>
      <c r="H498" s="17">
        <v>43222</v>
      </c>
      <c r="I498" s="17">
        <v>45222</v>
      </c>
      <c r="J498" s="83" t="s">
        <v>22</v>
      </c>
      <c r="K498" s="42">
        <v>0</v>
      </c>
      <c r="L498" s="39" t="s">
        <v>32</v>
      </c>
      <c r="M498" s="15">
        <v>100</v>
      </c>
      <c r="N498" s="102" t="s">
        <v>15</v>
      </c>
    </row>
    <row r="499" spans="1:14" s="79" customFormat="1" ht="15" x14ac:dyDescent="0.25">
      <c r="A499" s="92" t="s">
        <v>48</v>
      </c>
      <c r="B499" s="15">
        <v>35</v>
      </c>
      <c r="C499" s="16">
        <v>43304</v>
      </c>
      <c r="D499" s="133" t="s">
        <v>12</v>
      </c>
      <c r="E499" s="9">
        <v>421</v>
      </c>
      <c r="F499" s="9">
        <v>718</v>
      </c>
      <c r="G499" s="9">
        <f>E499*F499</f>
        <v>302278</v>
      </c>
      <c r="H499" s="17">
        <v>43282</v>
      </c>
      <c r="I499" s="17">
        <v>45223</v>
      </c>
      <c r="J499" s="83" t="s">
        <v>22</v>
      </c>
      <c r="K499" s="42">
        <v>0</v>
      </c>
      <c r="L499" s="39" t="s">
        <v>32</v>
      </c>
      <c r="M499" s="15">
        <v>99.52</v>
      </c>
      <c r="N499" s="102" t="s">
        <v>15</v>
      </c>
    </row>
    <row r="500" spans="1:14" s="79" customFormat="1" ht="15" x14ac:dyDescent="0.25">
      <c r="A500" s="92" t="s">
        <v>48</v>
      </c>
      <c r="B500" s="117">
        <v>36</v>
      </c>
      <c r="C500" s="16">
        <v>43509</v>
      </c>
      <c r="D500" s="134" t="s">
        <v>16</v>
      </c>
      <c r="E500" s="9">
        <v>2325</v>
      </c>
      <c r="F500" s="9">
        <v>1000</v>
      </c>
      <c r="G500" s="9">
        <f>E500*F500</f>
        <v>2325000</v>
      </c>
      <c r="H500" s="17">
        <v>43474</v>
      </c>
      <c r="I500" s="17">
        <v>45274</v>
      </c>
      <c r="J500" s="20" t="s">
        <v>13</v>
      </c>
      <c r="K500" s="52">
        <v>0.09</v>
      </c>
      <c r="L500" s="39" t="s">
        <v>162</v>
      </c>
      <c r="M500" s="15">
        <v>100</v>
      </c>
      <c r="N500" s="102" t="s">
        <v>15</v>
      </c>
    </row>
    <row r="501" spans="1:14" s="79" customFormat="1" ht="15" x14ac:dyDescent="0.25">
      <c r="A501" s="76"/>
      <c r="B501" s="77"/>
      <c r="C501" s="77"/>
      <c r="D501" s="132"/>
      <c r="E501" s="77"/>
      <c r="F501" s="77"/>
      <c r="G501" s="77"/>
      <c r="H501" s="77"/>
      <c r="I501" s="77"/>
      <c r="J501" s="77"/>
      <c r="K501" s="77"/>
      <c r="L501" s="77"/>
      <c r="M501" s="78"/>
      <c r="N501" s="93"/>
    </row>
    <row r="502" spans="1:14" s="79" customFormat="1" ht="15" x14ac:dyDescent="0.25">
      <c r="A502" s="243" t="s">
        <v>116</v>
      </c>
      <c r="B502" s="256">
        <v>24</v>
      </c>
      <c r="C502" s="257">
        <v>43896</v>
      </c>
      <c r="D502" s="130" t="s">
        <v>12</v>
      </c>
      <c r="E502" s="4">
        <v>489</v>
      </c>
      <c r="F502" s="4">
        <v>4739</v>
      </c>
      <c r="G502" s="4">
        <f t="shared" ref="G502:G542" si="44">F502*E502</f>
        <v>2317371</v>
      </c>
      <c r="H502" s="6">
        <v>43893</v>
      </c>
      <c r="I502" s="6">
        <v>45138</v>
      </c>
      <c r="J502" s="7" t="s">
        <v>22</v>
      </c>
      <c r="K502" s="8">
        <v>0</v>
      </c>
      <c r="L502" s="42" t="s">
        <v>32</v>
      </c>
      <c r="M502" s="10">
        <v>45.81</v>
      </c>
      <c r="N502" s="11" t="s">
        <v>15</v>
      </c>
    </row>
    <row r="503" spans="1:14" s="79" customFormat="1" ht="15" x14ac:dyDescent="0.25">
      <c r="A503" s="197" t="s">
        <v>116</v>
      </c>
      <c r="B503" s="277">
        <v>35</v>
      </c>
      <c r="C503" s="278">
        <v>44067</v>
      </c>
      <c r="D503" s="279" t="s">
        <v>12</v>
      </c>
      <c r="E503" s="280">
        <v>188</v>
      </c>
      <c r="F503" s="280">
        <v>5352</v>
      </c>
      <c r="G503" s="4">
        <f t="shared" si="44"/>
        <v>1006176</v>
      </c>
      <c r="H503" s="281">
        <v>44058</v>
      </c>
      <c r="I503" s="281">
        <v>45138</v>
      </c>
      <c r="J503" s="282" t="s">
        <v>22</v>
      </c>
      <c r="K503" s="8">
        <v>0</v>
      </c>
      <c r="L503" s="288" t="s">
        <v>20</v>
      </c>
      <c r="M503" s="277">
        <v>100</v>
      </c>
      <c r="N503" s="284" t="s">
        <v>15</v>
      </c>
    </row>
    <row r="504" spans="1:14" s="79" customFormat="1" ht="15" x14ac:dyDescent="0.25">
      <c r="A504" s="197" t="s">
        <v>116</v>
      </c>
      <c r="B504" s="304">
        <v>42</v>
      </c>
      <c r="C504" s="305">
        <v>44179</v>
      </c>
      <c r="D504" s="306" t="s">
        <v>12</v>
      </c>
      <c r="E504" s="307">
        <v>866</v>
      </c>
      <c r="F504" s="307">
        <v>3042</v>
      </c>
      <c r="G504" s="4">
        <f t="shared" si="44"/>
        <v>2634372</v>
      </c>
      <c r="H504" s="308">
        <v>44169</v>
      </c>
      <c r="I504" s="308">
        <v>45139</v>
      </c>
      <c r="J504" s="309" t="s">
        <v>22</v>
      </c>
      <c r="K504" s="8">
        <v>0</v>
      </c>
      <c r="L504" s="321" t="s">
        <v>20</v>
      </c>
      <c r="M504" s="304">
        <v>91.22</v>
      </c>
      <c r="N504" s="311" t="s">
        <v>15</v>
      </c>
    </row>
    <row r="505" spans="1:14" s="79" customFormat="1" ht="15" x14ac:dyDescent="0.25">
      <c r="A505" s="197" t="s">
        <v>116</v>
      </c>
      <c r="B505" s="304">
        <v>43</v>
      </c>
      <c r="C505" s="305">
        <v>44179</v>
      </c>
      <c r="D505" s="306" t="s">
        <v>12</v>
      </c>
      <c r="E505" s="307">
        <v>744</v>
      </c>
      <c r="F505" s="307">
        <v>3692</v>
      </c>
      <c r="G505" s="4">
        <f t="shared" si="44"/>
        <v>2746848</v>
      </c>
      <c r="H505" s="308">
        <v>44169</v>
      </c>
      <c r="I505" s="308">
        <v>45139</v>
      </c>
      <c r="J505" s="309" t="s">
        <v>22</v>
      </c>
      <c r="K505" s="8">
        <v>0</v>
      </c>
      <c r="L505" s="321" t="s">
        <v>20</v>
      </c>
      <c r="M505" s="304">
        <v>70.16</v>
      </c>
      <c r="N505" s="311" t="s">
        <v>15</v>
      </c>
    </row>
    <row r="506" spans="1:14" s="79" customFormat="1" ht="15" x14ac:dyDescent="0.25">
      <c r="A506" s="197" t="s">
        <v>116</v>
      </c>
      <c r="B506" s="304">
        <v>44</v>
      </c>
      <c r="C506" s="305">
        <v>44179</v>
      </c>
      <c r="D506" s="306" t="s">
        <v>12</v>
      </c>
      <c r="E506" s="307">
        <v>1077</v>
      </c>
      <c r="F506" s="307">
        <v>2860</v>
      </c>
      <c r="G506" s="4">
        <f t="shared" si="44"/>
        <v>3080220</v>
      </c>
      <c r="H506" s="308">
        <v>44169</v>
      </c>
      <c r="I506" s="308">
        <v>45139</v>
      </c>
      <c r="J506" s="309" t="s">
        <v>22</v>
      </c>
      <c r="K506" s="8">
        <v>0</v>
      </c>
      <c r="L506" s="321" t="s">
        <v>20</v>
      </c>
      <c r="M506" s="304">
        <v>91.83</v>
      </c>
      <c r="N506" s="311" t="s">
        <v>15</v>
      </c>
    </row>
    <row r="507" spans="1:14" s="79" customFormat="1" ht="15" x14ac:dyDescent="0.25">
      <c r="A507" s="197" t="s">
        <v>116</v>
      </c>
      <c r="B507" s="304">
        <v>45</v>
      </c>
      <c r="C507" s="305">
        <v>44179</v>
      </c>
      <c r="D507" s="306" t="s">
        <v>12</v>
      </c>
      <c r="E507" s="307">
        <v>206</v>
      </c>
      <c r="F507" s="307">
        <v>3432</v>
      </c>
      <c r="G507" s="4">
        <f t="shared" si="44"/>
        <v>706992</v>
      </c>
      <c r="H507" s="308">
        <v>44169</v>
      </c>
      <c r="I507" s="308">
        <v>45139</v>
      </c>
      <c r="J507" s="309" t="s">
        <v>22</v>
      </c>
      <c r="K507" s="8">
        <v>0</v>
      </c>
      <c r="L507" s="321" t="s">
        <v>20</v>
      </c>
      <c r="M507" s="304">
        <v>77.7</v>
      </c>
      <c r="N507" s="311" t="s">
        <v>15</v>
      </c>
    </row>
    <row r="508" spans="1:14" s="79" customFormat="1" ht="15" x14ac:dyDescent="0.25">
      <c r="A508" s="197" t="s">
        <v>116</v>
      </c>
      <c r="B508" s="350">
        <v>49</v>
      </c>
      <c r="C508" s="342">
        <v>44301</v>
      </c>
      <c r="D508" s="343" t="s">
        <v>12</v>
      </c>
      <c r="E508" s="344">
        <v>75</v>
      </c>
      <c r="F508" s="344">
        <v>1617</v>
      </c>
      <c r="G508" s="4">
        <f t="shared" si="44"/>
        <v>121275</v>
      </c>
      <c r="H508" s="345">
        <v>44289</v>
      </c>
      <c r="I508" s="345">
        <v>45139</v>
      </c>
      <c r="J508" s="346" t="s">
        <v>22</v>
      </c>
      <c r="K508" s="8">
        <v>0</v>
      </c>
      <c r="L508" s="347" t="s">
        <v>32</v>
      </c>
      <c r="M508" s="350">
        <v>100</v>
      </c>
      <c r="N508" s="349" t="s">
        <v>15</v>
      </c>
    </row>
    <row r="509" spans="1:14" s="79" customFormat="1" ht="15" x14ac:dyDescent="0.25">
      <c r="A509" s="81" t="s">
        <v>116</v>
      </c>
      <c r="B509" s="10">
        <v>58</v>
      </c>
      <c r="C509" s="3">
        <v>44405</v>
      </c>
      <c r="D509" s="135" t="s">
        <v>12</v>
      </c>
      <c r="E509" s="4">
        <v>332</v>
      </c>
      <c r="F509" s="4">
        <v>3506</v>
      </c>
      <c r="G509" s="4">
        <f t="shared" si="44"/>
        <v>1163992</v>
      </c>
      <c r="H509" s="6">
        <v>44377</v>
      </c>
      <c r="I509" s="6">
        <v>46022</v>
      </c>
      <c r="J509" s="7" t="s">
        <v>22</v>
      </c>
      <c r="K509" s="8">
        <v>0</v>
      </c>
      <c r="L509" s="51" t="s">
        <v>32</v>
      </c>
      <c r="M509" s="10">
        <v>62.05</v>
      </c>
      <c r="N509" s="98" t="s">
        <v>15</v>
      </c>
    </row>
    <row r="510" spans="1:14" s="36" customFormat="1" ht="15" customHeight="1" x14ac:dyDescent="0.25">
      <c r="A510" s="81" t="s">
        <v>116</v>
      </c>
      <c r="B510" s="10">
        <v>59</v>
      </c>
      <c r="C510" s="3">
        <v>44405</v>
      </c>
      <c r="D510" s="135" t="s">
        <v>12</v>
      </c>
      <c r="E510" s="4">
        <v>489</v>
      </c>
      <c r="F510" s="4">
        <v>3319</v>
      </c>
      <c r="G510" s="4">
        <f t="shared" si="44"/>
        <v>1622991</v>
      </c>
      <c r="H510" s="6">
        <v>44377</v>
      </c>
      <c r="I510" s="6">
        <v>46022</v>
      </c>
      <c r="J510" s="7" t="s">
        <v>22</v>
      </c>
      <c r="K510" s="8">
        <v>0</v>
      </c>
      <c r="L510" s="51" t="s">
        <v>32</v>
      </c>
      <c r="M510" s="10">
        <v>87.12</v>
      </c>
      <c r="N510" s="98" t="s">
        <v>15</v>
      </c>
    </row>
    <row r="511" spans="1:14" s="36" customFormat="1" ht="15" x14ac:dyDescent="0.25">
      <c r="A511" s="81" t="s">
        <v>116</v>
      </c>
      <c r="B511" s="10">
        <v>60</v>
      </c>
      <c r="C511" s="3">
        <v>44405</v>
      </c>
      <c r="D511" s="135" t="s">
        <v>12</v>
      </c>
      <c r="E511" s="4">
        <v>1317</v>
      </c>
      <c r="F511" s="4">
        <v>2896</v>
      </c>
      <c r="G511" s="4">
        <f t="shared" si="44"/>
        <v>3814032</v>
      </c>
      <c r="H511" s="6">
        <v>44377</v>
      </c>
      <c r="I511" s="6">
        <v>46022</v>
      </c>
      <c r="J511" s="7" t="s">
        <v>22</v>
      </c>
      <c r="K511" s="8">
        <v>0</v>
      </c>
      <c r="L511" s="51" t="s">
        <v>32</v>
      </c>
      <c r="M511" s="10">
        <v>52.01</v>
      </c>
      <c r="N511" s="98" t="s">
        <v>15</v>
      </c>
    </row>
    <row r="512" spans="1:14" s="36" customFormat="1" ht="15" customHeight="1" x14ac:dyDescent="0.25">
      <c r="A512" s="81" t="s">
        <v>116</v>
      </c>
      <c r="B512" s="425">
        <v>67</v>
      </c>
      <c r="C512" s="426">
        <v>44505</v>
      </c>
      <c r="D512" s="427" t="s">
        <v>12</v>
      </c>
      <c r="E512" s="428">
        <v>578</v>
      </c>
      <c r="F512" s="428">
        <v>3526</v>
      </c>
      <c r="G512" s="4">
        <f t="shared" si="44"/>
        <v>2038028</v>
      </c>
      <c r="H512" s="429">
        <v>44484</v>
      </c>
      <c r="I512" s="429">
        <v>46054</v>
      </c>
      <c r="J512" s="430" t="s">
        <v>22</v>
      </c>
      <c r="K512" s="8">
        <v>0</v>
      </c>
      <c r="L512" s="433" t="s">
        <v>20</v>
      </c>
      <c r="M512" s="425">
        <v>78.72</v>
      </c>
      <c r="N512" s="414" t="s">
        <v>15</v>
      </c>
    </row>
    <row r="513" spans="1:14" s="36" customFormat="1" ht="15" customHeight="1" x14ac:dyDescent="0.25">
      <c r="A513" s="81" t="s">
        <v>116</v>
      </c>
      <c r="B513" s="425">
        <v>68</v>
      </c>
      <c r="C513" s="426">
        <v>44505</v>
      </c>
      <c r="D513" s="427" t="s">
        <v>12</v>
      </c>
      <c r="E513" s="428">
        <v>1354</v>
      </c>
      <c r="F513" s="428">
        <v>3283</v>
      </c>
      <c r="G513" s="4">
        <f t="shared" si="44"/>
        <v>4445182</v>
      </c>
      <c r="H513" s="429">
        <v>44484</v>
      </c>
      <c r="I513" s="429">
        <v>46054</v>
      </c>
      <c r="J513" s="430" t="s">
        <v>22</v>
      </c>
      <c r="K513" s="8">
        <v>0</v>
      </c>
      <c r="L513" s="433" t="s">
        <v>20</v>
      </c>
      <c r="M513" s="425">
        <v>60.78</v>
      </c>
      <c r="N513" s="414" t="s">
        <v>15</v>
      </c>
    </row>
    <row r="514" spans="1:14" s="36" customFormat="1" ht="15" customHeight="1" x14ac:dyDescent="0.25">
      <c r="A514" s="81" t="s">
        <v>116</v>
      </c>
      <c r="B514" s="425">
        <v>69</v>
      </c>
      <c r="C514" s="426">
        <v>44505</v>
      </c>
      <c r="D514" s="427" t="s">
        <v>12</v>
      </c>
      <c r="E514" s="428">
        <v>257</v>
      </c>
      <c r="F514" s="428">
        <v>3091</v>
      </c>
      <c r="G514" s="4">
        <f t="shared" si="44"/>
        <v>794387</v>
      </c>
      <c r="H514" s="429">
        <v>44484</v>
      </c>
      <c r="I514" s="429">
        <v>46054</v>
      </c>
      <c r="J514" s="430" t="s">
        <v>22</v>
      </c>
      <c r="K514" s="8">
        <v>0</v>
      </c>
      <c r="L514" s="433" t="s">
        <v>20</v>
      </c>
      <c r="M514" s="425">
        <v>64.2</v>
      </c>
      <c r="N514" s="414" t="s">
        <v>15</v>
      </c>
    </row>
    <row r="515" spans="1:14" s="36" customFormat="1" ht="15" customHeight="1" x14ac:dyDescent="0.25">
      <c r="A515" s="81" t="s">
        <v>116</v>
      </c>
      <c r="B515" s="425">
        <v>70</v>
      </c>
      <c r="C515" s="426">
        <v>44554</v>
      </c>
      <c r="D515" s="427" t="s">
        <v>12</v>
      </c>
      <c r="E515" s="428">
        <v>654</v>
      </c>
      <c r="F515" s="428">
        <v>3615</v>
      </c>
      <c r="G515" s="4">
        <f t="shared" si="44"/>
        <v>2364210</v>
      </c>
      <c r="H515" s="429">
        <v>44542</v>
      </c>
      <c r="I515" s="429">
        <v>45639</v>
      </c>
      <c r="J515" s="430" t="s">
        <v>22</v>
      </c>
      <c r="K515" s="8">
        <v>0</v>
      </c>
      <c r="L515" s="433" t="s">
        <v>32</v>
      </c>
      <c r="M515" s="425">
        <v>0</v>
      </c>
      <c r="N515" s="432" t="s">
        <v>15</v>
      </c>
    </row>
    <row r="516" spans="1:14" s="36" customFormat="1" ht="15" customHeight="1" x14ac:dyDescent="0.25">
      <c r="A516" s="81" t="s">
        <v>116</v>
      </c>
      <c r="B516" s="425">
        <v>71</v>
      </c>
      <c r="C516" s="426">
        <v>44554</v>
      </c>
      <c r="D516" s="427" t="s">
        <v>12</v>
      </c>
      <c r="E516" s="428">
        <v>654</v>
      </c>
      <c r="F516" s="428">
        <v>3615</v>
      </c>
      <c r="G516" s="4">
        <f t="shared" si="44"/>
        <v>2364210</v>
      </c>
      <c r="H516" s="429">
        <v>44542</v>
      </c>
      <c r="I516" s="429">
        <v>45657</v>
      </c>
      <c r="J516" s="430" t="s">
        <v>22</v>
      </c>
      <c r="K516" s="8">
        <v>0</v>
      </c>
      <c r="L516" s="433" t="s">
        <v>32</v>
      </c>
      <c r="M516" s="425">
        <v>0</v>
      </c>
      <c r="N516" s="432" t="s">
        <v>15</v>
      </c>
    </row>
    <row r="517" spans="1:14" s="36" customFormat="1" ht="15" customHeight="1" x14ac:dyDescent="0.25">
      <c r="A517" s="81" t="s">
        <v>116</v>
      </c>
      <c r="B517" s="425">
        <v>72</v>
      </c>
      <c r="C517" s="426">
        <v>44554</v>
      </c>
      <c r="D517" s="427" t="s">
        <v>12</v>
      </c>
      <c r="E517" s="428">
        <v>434</v>
      </c>
      <c r="F517" s="428">
        <v>3641</v>
      </c>
      <c r="G517" s="4">
        <f t="shared" si="44"/>
        <v>1580194</v>
      </c>
      <c r="H517" s="429">
        <v>44542</v>
      </c>
      <c r="I517" s="429">
        <v>45657</v>
      </c>
      <c r="J517" s="430" t="s">
        <v>22</v>
      </c>
      <c r="K517" s="8">
        <v>0</v>
      </c>
      <c r="L517" s="433" t="s">
        <v>32</v>
      </c>
      <c r="M517" s="425">
        <v>25.35</v>
      </c>
      <c r="N517" s="432" t="s">
        <v>15</v>
      </c>
    </row>
    <row r="518" spans="1:14" s="36" customFormat="1" ht="15" customHeight="1" x14ac:dyDescent="0.25">
      <c r="A518" s="81" t="s">
        <v>116</v>
      </c>
      <c r="B518" s="454">
        <v>73</v>
      </c>
      <c r="C518" s="446">
        <v>44580</v>
      </c>
      <c r="D518" s="447" t="s">
        <v>12</v>
      </c>
      <c r="E518" s="448">
        <v>102</v>
      </c>
      <c r="F518" s="448">
        <v>4578</v>
      </c>
      <c r="G518" s="4">
        <f t="shared" si="44"/>
        <v>466956</v>
      </c>
      <c r="H518" s="449">
        <v>44578</v>
      </c>
      <c r="I518" s="449">
        <v>46173</v>
      </c>
      <c r="J518" s="450" t="s">
        <v>22</v>
      </c>
      <c r="K518" s="8">
        <v>0</v>
      </c>
      <c r="L518" s="451" t="s">
        <v>32</v>
      </c>
      <c r="M518" s="454">
        <v>0</v>
      </c>
      <c r="N518" s="453" t="s">
        <v>15</v>
      </c>
    </row>
    <row r="519" spans="1:14" s="36" customFormat="1" ht="15" customHeight="1" x14ac:dyDescent="0.25">
      <c r="A519" s="81" t="s">
        <v>116</v>
      </c>
      <c r="B519" s="454">
        <v>74</v>
      </c>
      <c r="C519" s="446">
        <v>44580</v>
      </c>
      <c r="D519" s="447" t="s">
        <v>12</v>
      </c>
      <c r="E519" s="448">
        <v>345</v>
      </c>
      <c r="F519" s="448">
        <v>4311</v>
      </c>
      <c r="G519" s="4">
        <f t="shared" si="44"/>
        <v>1487295</v>
      </c>
      <c r="H519" s="449">
        <v>44578</v>
      </c>
      <c r="I519" s="449">
        <v>46173</v>
      </c>
      <c r="J519" s="450" t="s">
        <v>22</v>
      </c>
      <c r="K519" s="8">
        <v>0</v>
      </c>
      <c r="L519" s="451" t="s">
        <v>32</v>
      </c>
      <c r="M519" s="454">
        <v>0</v>
      </c>
      <c r="N519" s="453" t="s">
        <v>15</v>
      </c>
    </row>
    <row r="520" spans="1:14" s="36" customFormat="1" ht="15" customHeight="1" x14ac:dyDescent="0.25">
      <c r="A520" s="81" t="s">
        <v>116</v>
      </c>
      <c r="B520" s="454">
        <v>75</v>
      </c>
      <c r="C520" s="446">
        <v>44580</v>
      </c>
      <c r="D520" s="447" t="s">
        <v>12</v>
      </c>
      <c r="E520" s="448">
        <v>429</v>
      </c>
      <c r="F520" s="448">
        <v>4006</v>
      </c>
      <c r="G520" s="4">
        <f t="shared" si="44"/>
        <v>1718574</v>
      </c>
      <c r="H520" s="449">
        <v>44578</v>
      </c>
      <c r="I520" s="449">
        <v>46173</v>
      </c>
      <c r="J520" s="450" t="s">
        <v>22</v>
      </c>
      <c r="K520" s="8">
        <v>0</v>
      </c>
      <c r="L520" s="451" t="s">
        <v>32</v>
      </c>
      <c r="M520" s="454">
        <v>21.68</v>
      </c>
      <c r="N520" s="453" t="s">
        <v>15</v>
      </c>
    </row>
    <row r="521" spans="1:14" s="36" customFormat="1" ht="15" customHeight="1" x14ac:dyDescent="0.25">
      <c r="A521" s="81" t="s">
        <v>116</v>
      </c>
      <c r="B521" s="454">
        <v>76</v>
      </c>
      <c r="C521" s="446">
        <v>44582</v>
      </c>
      <c r="D521" s="447" t="s">
        <v>12</v>
      </c>
      <c r="E521" s="448">
        <v>629</v>
      </c>
      <c r="F521" s="448">
        <v>3828</v>
      </c>
      <c r="G521" s="4">
        <f t="shared" si="44"/>
        <v>2407812</v>
      </c>
      <c r="H521" s="449">
        <v>44578</v>
      </c>
      <c r="I521" s="449">
        <v>46173</v>
      </c>
      <c r="J521" s="450" t="s">
        <v>22</v>
      </c>
      <c r="K521" s="8">
        <v>0</v>
      </c>
      <c r="L521" s="451" t="s">
        <v>32</v>
      </c>
      <c r="M521" s="454">
        <v>34.18</v>
      </c>
      <c r="N521" s="453" t="s">
        <v>15</v>
      </c>
    </row>
    <row r="522" spans="1:14" s="36" customFormat="1" ht="15" customHeight="1" x14ac:dyDescent="0.25">
      <c r="A522" s="81" t="s">
        <v>116</v>
      </c>
      <c r="B522" s="454">
        <v>77</v>
      </c>
      <c r="C522" s="446">
        <v>44582</v>
      </c>
      <c r="D522" s="447" t="s">
        <v>12</v>
      </c>
      <c r="E522" s="448">
        <v>503</v>
      </c>
      <c r="F522" s="448">
        <v>3523</v>
      </c>
      <c r="G522" s="4">
        <f t="shared" si="44"/>
        <v>1772069</v>
      </c>
      <c r="H522" s="449">
        <v>44578</v>
      </c>
      <c r="I522" s="449">
        <v>46173</v>
      </c>
      <c r="J522" s="450" t="s">
        <v>22</v>
      </c>
      <c r="K522" s="8">
        <v>0</v>
      </c>
      <c r="L522" s="451" t="s">
        <v>32</v>
      </c>
      <c r="M522" s="10">
        <v>0</v>
      </c>
      <c r="N522" s="453" t="s">
        <v>15</v>
      </c>
    </row>
    <row r="523" spans="1:14" s="36" customFormat="1" ht="15" customHeight="1" x14ac:dyDescent="0.25">
      <c r="A523" s="81" t="s">
        <v>116</v>
      </c>
      <c r="B523" s="454">
        <v>78</v>
      </c>
      <c r="C523" s="446">
        <v>44582</v>
      </c>
      <c r="D523" s="447" t="s">
        <v>12</v>
      </c>
      <c r="E523" s="448">
        <v>559</v>
      </c>
      <c r="F523" s="448">
        <v>3281</v>
      </c>
      <c r="G523" s="4">
        <f t="shared" si="44"/>
        <v>1834079</v>
      </c>
      <c r="H523" s="449">
        <v>44578</v>
      </c>
      <c r="I523" s="449">
        <v>46173</v>
      </c>
      <c r="J523" s="450" t="s">
        <v>22</v>
      </c>
      <c r="K523" s="8">
        <v>0</v>
      </c>
      <c r="L523" s="451" t="s">
        <v>32</v>
      </c>
      <c r="M523" s="454">
        <v>30.23</v>
      </c>
      <c r="N523" s="453" t="s">
        <v>15</v>
      </c>
    </row>
    <row r="524" spans="1:14" s="36" customFormat="1" ht="15" customHeight="1" x14ac:dyDescent="0.25">
      <c r="A524" s="81" t="s">
        <v>116</v>
      </c>
      <c r="B524" s="461">
        <v>79</v>
      </c>
      <c r="C524" s="462">
        <v>44630</v>
      </c>
      <c r="D524" s="463" t="s">
        <v>12</v>
      </c>
      <c r="E524" s="464">
        <v>98</v>
      </c>
      <c r="F524" s="464">
        <v>4017</v>
      </c>
      <c r="G524" s="4">
        <f t="shared" si="44"/>
        <v>393666</v>
      </c>
      <c r="H524" s="465">
        <v>44601</v>
      </c>
      <c r="I524" s="465">
        <v>45291</v>
      </c>
      <c r="J524" s="466" t="s">
        <v>22</v>
      </c>
      <c r="K524" s="8">
        <v>0</v>
      </c>
      <c r="L524" s="467" t="s">
        <v>32</v>
      </c>
      <c r="M524" s="461">
        <v>100</v>
      </c>
      <c r="N524" s="469" t="s">
        <v>15</v>
      </c>
    </row>
    <row r="525" spans="1:14" s="36" customFormat="1" ht="15" customHeight="1" x14ac:dyDescent="0.25">
      <c r="A525" s="81" t="s">
        <v>116</v>
      </c>
      <c r="B525" s="10">
        <v>80</v>
      </c>
      <c r="C525" s="3">
        <v>44615</v>
      </c>
      <c r="D525" s="135" t="s">
        <v>12</v>
      </c>
      <c r="E525" s="4">
        <v>181</v>
      </c>
      <c r="F525" s="4">
        <v>3141</v>
      </c>
      <c r="G525" s="4">
        <f t="shared" si="44"/>
        <v>568521</v>
      </c>
      <c r="H525" s="6">
        <v>44601</v>
      </c>
      <c r="I525" s="6">
        <v>45291</v>
      </c>
      <c r="J525" s="7" t="s">
        <v>22</v>
      </c>
      <c r="K525" s="8">
        <v>0</v>
      </c>
      <c r="L525" s="51" t="s">
        <v>32</v>
      </c>
      <c r="M525" s="10">
        <v>100</v>
      </c>
      <c r="N525" s="98" t="s">
        <v>15</v>
      </c>
    </row>
    <row r="526" spans="1:14" s="36" customFormat="1" ht="15" customHeight="1" x14ac:dyDescent="0.25">
      <c r="A526" s="81" t="s">
        <v>116</v>
      </c>
      <c r="B526" s="461">
        <v>81</v>
      </c>
      <c r="C526" s="3">
        <v>44713</v>
      </c>
      <c r="D526" s="135" t="s">
        <v>12</v>
      </c>
      <c r="E526" s="4">
        <v>146</v>
      </c>
      <c r="F526" s="4">
        <v>3690</v>
      </c>
      <c r="G526" s="4">
        <f t="shared" si="44"/>
        <v>538740</v>
      </c>
      <c r="H526" s="6">
        <v>44688</v>
      </c>
      <c r="I526" s="6">
        <v>46054</v>
      </c>
      <c r="J526" s="7" t="s">
        <v>22</v>
      </c>
      <c r="K526" s="8">
        <v>0</v>
      </c>
      <c r="L526" s="51" t="s">
        <v>32</v>
      </c>
      <c r="M526" s="10">
        <v>32.880000000000003</v>
      </c>
      <c r="N526" s="98" t="s">
        <v>15</v>
      </c>
    </row>
    <row r="527" spans="1:14" s="36" customFormat="1" ht="15" customHeight="1" x14ac:dyDescent="0.25">
      <c r="A527" s="81" t="s">
        <v>116</v>
      </c>
      <c r="B527" s="10">
        <v>82</v>
      </c>
      <c r="C527" s="3">
        <v>44713</v>
      </c>
      <c r="D527" s="135" t="s">
        <v>12</v>
      </c>
      <c r="E527" s="4">
        <v>395</v>
      </c>
      <c r="F527" s="4">
        <v>3390</v>
      </c>
      <c r="G527" s="4">
        <f t="shared" si="44"/>
        <v>1339050</v>
      </c>
      <c r="H527" s="6">
        <v>44688</v>
      </c>
      <c r="I527" s="6">
        <v>46054</v>
      </c>
      <c r="J527" s="7" t="s">
        <v>22</v>
      </c>
      <c r="K527" s="8">
        <v>0</v>
      </c>
      <c r="L527" s="51" t="s">
        <v>32</v>
      </c>
      <c r="M527" s="10">
        <v>36.46</v>
      </c>
      <c r="N527" s="98" t="s">
        <v>15</v>
      </c>
    </row>
    <row r="528" spans="1:14" s="36" customFormat="1" ht="15" customHeight="1" x14ac:dyDescent="0.25">
      <c r="A528" s="81" t="s">
        <v>116</v>
      </c>
      <c r="B528" s="461">
        <v>83</v>
      </c>
      <c r="C528" s="3">
        <v>44713</v>
      </c>
      <c r="D528" s="135" t="s">
        <v>12</v>
      </c>
      <c r="E528" s="4">
        <v>152</v>
      </c>
      <c r="F528" s="4">
        <v>3945</v>
      </c>
      <c r="G528" s="4">
        <f t="shared" si="44"/>
        <v>599640</v>
      </c>
      <c r="H528" s="6">
        <v>44695</v>
      </c>
      <c r="I528" s="6">
        <v>46022</v>
      </c>
      <c r="J528" s="7" t="s">
        <v>22</v>
      </c>
      <c r="K528" s="8">
        <v>0</v>
      </c>
      <c r="L528" s="51" t="s">
        <v>32</v>
      </c>
      <c r="M528" s="10">
        <v>3.95</v>
      </c>
      <c r="N528" s="98" t="s">
        <v>15</v>
      </c>
    </row>
    <row r="529" spans="1:14" s="36" customFormat="1" ht="15" customHeight="1" x14ac:dyDescent="0.25">
      <c r="A529" s="81" t="s">
        <v>116</v>
      </c>
      <c r="B529" s="10">
        <v>84</v>
      </c>
      <c r="C529" s="3">
        <v>44713</v>
      </c>
      <c r="D529" s="135" t="s">
        <v>12</v>
      </c>
      <c r="E529" s="4">
        <v>210</v>
      </c>
      <c r="F529" s="4">
        <v>3690</v>
      </c>
      <c r="G529" s="4">
        <f t="shared" si="44"/>
        <v>774900</v>
      </c>
      <c r="H529" s="6">
        <v>44695</v>
      </c>
      <c r="I529" s="6">
        <v>46022</v>
      </c>
      <c r="J529" s="7" t="s">
        <v>22</v>
      </c>
      <c r="K529" s="8">
        <v>0</v>
      </c>
      <c r="L529" s="51" t="s">
        <v>32</v>
      </c>
      <c r="M529" s="10">
        <v>58.1</v>
      </c>
      <c r="N529" s="98" t="s">
        <v>15</v>
      </c>
    </row>
    <row r="530" spans="1:14" s="36" customFormat="1" ht="15" customHeight="1" x14ac:dyDescent="0.25">
      <c r="A530" s="81" t="s">
        <v>116</v>
      </c>
      <c r="B530" s="484">
        <v>85</v>
      </c>
      <c r="C530" s="485">
        <v>44757</v>
      </c>
      <c r="D530" s="486" t="s">
        <v>12</v>
      </c>
      <c r="E530" s="487">
        <v>2038</v>
      </c>
      <c r="F530" s="487">
        <v>2898</v>
      </c>
      <c r="G530" s="4">
        <f t="shared" si="44"/>
        <v>5906124</v>
      </c>
      <c r="H530" s="488">
        <v>44751</v>
      </c>
      <c r="I530" s="488">
        <v>46387</v>
      </c>
      <c r="J530" s="489" t="s">
        <v>22</v>
      </c>
      <c r="K530" s="8">
        <v>0</v>
      </c>
      <c r="L530" s="490" t="s">
        <v>32</v>
      </c>
      <c r="M530" s="484">
        <v>10.11</v>
      </c>
      <c r="N530" s="492" t="s">
        <v>15</v>
      </c>
    </row>
    <row r="531" spans="1:14" s="36" customFormat="1" ht="15" customHeight="1" x14ac:dyDescent="0.25">
      <c r="A531" s="81" t="s">
        <v>116</v>
      </c>
      <c r="B531" s="484">
        <v>87</v>
      </c>
      <c r="C531" s="485">
        <v>44757</v>
      </c>
      <c r="D531" s="486" t="s">
        <v>12</v>
      </c>
      <c r="E531" s="487">
        <v>525</v>
      </c>
      <c r="F531" s="487">
        <v>3358</v>
      </c>
      <c r="G531" s="4">
        <f t="shared" si="44"/>
        <v>1762950</v>
      </c>
      <c r="H531" s="488">
        <v>44751</v>
      </c>
      <c r="I531" s="488">
        <v>46387</v>
      </c>
      <c r="J531" s="489" t="s">
        <v>22</v>
      </c>
      <c r="K531" s="8">
        <v>0</v>
      </c>
      <c r="L531" s="490" t="s">
        <v>32</v>
      </c>
      <c r="M531" s="484">
        <v>13.14</v>
      </c>
      <c r="N531" s="492" t="s">
        <v>15</v>
      </c>
    </row>
    <row r="532" spans="1:14" s="36" customFormat="1" ht="15" customHeight="1" x14ac:dyDescent="0.25">
      <c r="A532" s="81" t="s">
        <v>116</v>
      </c>
      <c r="B532" s="484">
        <v>88</v>
      </c>
      <c r="C532" s="485">
        <v>44757</v>
      </c>
      <c r="D532" s="486" t="s">
        <v>12</v>
      </c>
      <c r="E532" s="487">
        <v>551</v>
      </c>
      <c r="F532" s="487">
        <v>3588</v>
      </c>
      <c r="G532" s="4">
        <f t="shared" si="44"/>
        <v>1976988</v>
      </c>
      <c r="H532" s="488">
        <v>44751</v>
      </c>
      <c r="I532" s="488">
        <v>46387</v>
      </c>
      <c r="J532" s="489" t="s">
        <v>22</v>
      </c>
      <c r="K532" s="8">
        <v>0</v>
      </c>
      <c r="L532" s="490" t="s">
        <v>32</v>
      </c>
      <c r="M532" s="484">
        <v>7.26</v>
      </c>
      <c r="N532" s="492" t="s">
        <v>15</v>
      </c>
    </row>
    <row r="533" spans="1:14" s="36" customFormat="1" ht="15" customHeight="1" x14ac:dyDescent="0.25">
      <c r="A533" s="81" t="s">
        <v>116</v>
      </c>
      <c r="B533" s="10">
        <v>89</v>
      </c>
      <c r="C533" s="3">
        <v>44813</v>
      </c>
      <c r="D533" s="135" t="s">
        <v>12</v>
      </c>
      <c r="E533" s="4">
        <v>348</v>
      </c>
      <c r="F533" s="4">
        <v>5796</v>
      </c>
      <c r="G533" s="4">
        <f t="shared" si="44"/>
        <v>2017008</v>
      </c>
      <c r="H533" s="6">
        <v>44802</v>
      </c>
      <c r="I533" s="6">
        <v>46387</v>
      </c>
      <c r="J533" s="7" t="s">
        <v>22</v>
      </c>
      <c r="K533" s="8">
        <v>0</v>
      </c>
      <c r="L533" s="51" t="s">
        <v>32</v>
      </c>
      <c r="M533" s="10">
        <v>0</v>
      </c>
      <c r="N533" s="98" t="s">
        <v>15</v>
      </c>
    </row>
    <row r="534" spans="1:14" s="36" customFormat="1" ht="15" customHeight="1" x14ac:dyDescent="0.25">
      <c r="A534" s="81" t="s">
        <v>116</v>
      </c>
      <c r="B534" s="10">
        <v>90</v>
      </c>
      <c r="C534" s="3">
        <v>44813</v>
      </c>
      <c r="D534" s="135" t="s">
        <v>12</v>
      </c>
      <c r="E534" s="4">
        <v>251</v>
      </c>
      <c r="F534" s="4">
        <v>5796</v>
      </c>
      <c r="G534" s="4">
        <f t="shared" si="44"/>
        <v>1454796</v>
      </c>
      <c r="H534" s="6">
        <v>44802</v>
      </c>
      <c r="I534" s="6">
        <v>46387</v>
      </c>
      <c r="J534" s="7" t="s">
        <v>22</v>
      </c>
      <c r="K534" s="8">
        <v>0</v>
      </c>
      <c r="L534" s="51" t="s">
        <v>32</v>
      </c>
      <c r="M534" s="10">
        <v>0</v>
      </c>
      <c r="N534" s="98" t="s">
        <v>15</v>
      </c>
    </row>
    <row r="535" spans="1:14" s="36" customFormat="1" ht="15" customHeight="1" x14ac:dyDescent="0.25">
      <c r="A535" s="81" t="s">
        <v>116</v>
      </c>
      <c r="B535" s="10">
        <v>91</v>
      </c>
      <c r="C535" s="3">
        <v>44809</v>
      </c>
      <c r="D535" s="135" t="s">
        <v>12</v>
      </c>
      <c r="E535" s="4">
        <v>549</v>
      </c>
      <c r="F535" s="4">
        <v>7560</v>
      </c>
      <c r="G535" s="4">
        <f t="shared" si="44"/>
        <v>4150440</v>
      </c>
      <c r="H535" s="6">
        <v>44833</v>
      </c>
      <c r="I535" s="6">
        <v>46387</v>
      </c>
      <c r="J535" s="7" t="s">
        <v>22</v>
      </c>
      <c r="K535" s="8">
        <v>0</v>
      </c>
      <c r="L535" s="51" t="s">
        <v>32</v>
      </c>
      <c r="M535" s="10">
        <v>0</v>
      </c>
      <c r="N535" s="98" t="s">
        <v>15</v>
      </c>
    </row>
    <row r="536" spans="1:14" s="36" customFormat="1" ht="15" customHeight="1" x14ac:dyDescent="0.25">
      <c r="A536" s="81" t="s">
        <v>116</v>
      </c>
      <c r="B536" s="494">
        <v>92</v>
      </c>
      <c r="C536" s="495">
        <v>44945</v>
      </c>
      <c r="D536" s="496" t="s">
        <v>12</v>
      </c>
      <c r="E536" s="497">
        <v>553</v>
      </c>
      <c r="F536" s="497">
        <v>3337</v>
      </c>
      <c r="G536" s="4">
        <f t="shared" si="44"/>
        <v>1845361</v>
      </c>
      <c r="H536" s="498">
        <v>44927</v>
      </c>
      <c r="I536" s="498">
        <v>46054</v>
      </c>
      <c r="J536" s="499" t="s">
        <v>22</v>
      </c>
      <c r="K536" s="8">
        <v>0</v>
      </c>
      <c r="L536" s="500" t="s">
        <v>32</v>
      </c>
      <c r="M536" s="494"/>
      <c r="N536" s="502" t="s">
        <v>15</v>
      </c>
    </row>
    <row r="537" spans="1:14" s="36" customFormat="1" ht="15" customHeight="1" x14ac:dyDescent="0.25">
      <c r="A537" s="81" t="s">
        <v>116</v>
      </c>
      <c r="B537" s="494">
        <v>93</v>
      </c>
      <c r="C537" s="495">
        <v>44944</v>
      </c>
      <c r="D537" s="496" t="s">
        <v>12</v>
      </c>
      <c r="E537" s="497">
        <v>666</v>
      </c>
      <c r="F537" s="497">
        <v>3087</v>
      </c>
      <c r="G537" s="4">
        <f t="shared" si="44"/>
        <v>2055942</v>
      </c>
      <c r="H537" s="498">
        <v>44927</v>
      </c>
      <c r="I537" s="498">
        <v>46054</v>
      </c>
      <c r="J537" s="499" t="s">
        <v>22</v>
      </c>
      <c r="K537" s="8">
        <v>0</v>
      </c>
      <c r="L537" s="500" t="s">
        <v>32</v>
      </c>
      <c r="M537" s="494"/>
      <c r="N537" s="502" t="s">
        <v>15</v>
      </c>
    </row>
    <row r="538" spans="1:14" s="36" customFormat="1" ht="15" customHeight="1" x14ac:dyDescent="0.25">
      <c r="A538" s="81" t="s">
        <v>116</v>
      </c>
      <c r="B538" s="494">
        <v>94</v>
      </c>
      <c r="C538" s="495">
        <v>44944</v>
      </c>
      <c r="D538" s="496" t="s">
        <v>12</v>
      </c>
      <c r="E538" s="497">
        <v>444</v>
      </c>
      <c r="F538" s="497">
        <v>3087</v>
      </c>
      <c r="G538" s="4">
        <f t="shared" si="44"/>
        <v>1370628</v>
      </c>
      <c r="H538" s="498">
        <v>44927</v>
      </c>
      <c r="I538" s="498">
        <v>46054</v>
      </c>
      <c r="J538" s="499" t="s">
        <v>22</v>
      </c>
      <c r="K538" s="8">
        <v>0</v>
      </c>
      <c r="L538" s="500" t="s">
        <v>32</v>
      </c>
      <c r="M538" s="494"/>
      <c r="N538" s="502" t="s">
        <v>15</v>
      </c>
    </row>
    <row r="539" spans="1:14" s="36" customFormat="1" ht="15" customHeight="1" x14ac:dyDescent="0.25">
      <c r="A539" s="81" t="s">
        <v>116</v>
      </c>
      <c r="B539" s="494">
        <v>95</v>
      </c>
      <c r="C539" s="495">
        <v>44949</v>
      </c>
      <c r="D539" s="496" t="s">
        <v>12</v>
      </c>
      <c r="E539" s="497">
        <v>102</v>
      </c>
      <c r="F539" s="497">
        <v>3780</v>
      </c>
      <c r="G539" s="4">
        <f t="shared" si="44"/>
        <v>385560</v>
      </c>
      <c r="H539" s="498">
        <v>44958</v>
      </c>
      <c r="I539" s="498">
        <v>46235</v>
      </c>
      <c r="J539" s="499" t="s">
        <v>22</v>
      </c>
      <c r="K539" s="8">
        <v>0</v>
      </c>
      <c r="L539" s="500" t="s">
        <v>32</v>
      </c>
      <c r="M539" s="494"/>
      <c r="N539" s="502" t="s">
        <v>15</v>
      </c>
    </row>
    <row r="540" spans="1:14" s="36" customFormat="1" ht="15" customHeight="1" x14ac:dyDescent="0.25">
      <c r="A540" s="81" t="s">
        <v>116</v>
      </c>
      <c r="B540" s="494">
        <v>96</v>
      </c>
      <c r="C540" s="495">
        <v>44949</v>
      </c>
      <c r="D540" s="496" t="s">
        <v>12</v>
      </c>
      <c r="E540" s="497">
        <v>238</v>
      </c>
      <c r="F540" s="497">
        <v>3483</v>
      </c>
      <c r="G540" s="4">
        <f t="shared" si="44"/>
        <v>828954</v>
      </c>
      <c r="H540" s="498">
        <v>44958</v>
      </c>
      <c r="I540" s="498">
        <v>46235</v>
      </c>
      <c r="J540" s="499" t="s">
        <v>22</v>
      </c>
      <c r="K540" s="8">
        <v>0</v>
      </c>
      <c r="L540" s="500" t="s">
        <v>32</v>
      </c>
      <c r="M540" s="494"/>
      <c r="N540" s="502" t="s">
        <v>15</v>
      </c>
    </row>
    <row r="541" spans="1:14" s="36" customFormat="1" ht="15" customHeight="1" x14ac:dyDescent="0.25">
      <c r="A541" s="81" t="s">
        <v>116</v>
      </c>
      <c r="B541" s="494">
        <v>97</v>
      </c>
      <c r="C541" s="495">
        <v>44949</v>
      </c>
      <c r="D541" s="496" t="s">
        <v>12</v>
      </c>
      <c r="E541" s="497">
        <v>861</v>
      </c>
      <c r="F541" s="497">
        <v>2862</v>
      </c>
      <c r="G541" s="4">
        <f t="shared" si="44"/>
        <v>2464182</v>
      </c>
      <c r="H541" s="498">
        <v>44958</v>
      </c>
      <c r="I541" s="498">
        <v>46235</v>
      </c>
      <c r="J541" s="499" t="s">
        <v>22</v>
      </c>
      <c r="K541" s="8">
        <v>0</v>
      </c>
      <c r="L541" s="500" t="s">
        <v>32</v>
      </c>
      <c r="M541" s="494"/>
      <c r="N541" s="502" t="s">
        <v>15</v>
      </c>
    </row>
    <row r="542" spans="1:14" s="36" customFormat="1" ht="15" customHeight="1" x14ac:dyDescent="0.25">
      <c r="A542" s="81" t="s">
        <v>116</v>
      </c>
      <c r="B542" s="494">
        <v>98</v>
      </c>
      <c r="C542" s="495">
        <v>44949</v>
      </c>
      <c r="D542" s="496" t="s">
        <v>12</v>
      </c>
      <c r="E542" s="497">
        <v>824</v>
      </c>
      <c r="F542" s="497">
        <v>2673</v>
      </c>
      <c r="G542" s="4">
        <f t="shared" si="44"/>
        <v>2202552</v>
      </c>
      <c r="H542" s="498">
        <v>44958</v>
      </c>
      <c r="I542" s="498">
        <v>46235</v>
      </c>
      <c r="J542" s="499" t="s">
        <v>22</v>
      </c>
      <c r="K542" s="8">
        <v>0</v>
      </c>
      <c r="L542" s="500" t="s">
        <v>32</v>
      </c>
      <c r="M542" s="494"/>
      <c r="N542" s="502" t="s">
        <v>15</v>
      </c>
    </row>
    <row r="543" spans="1:14" s="36" customFormat="1" ht="15" customHeight="1" x14ac:dyDescent="0.25">
      <c r="A543" s="76"/>
      <c r="B543" s="77"/>
      <c r="C543" s="77"/>
      <c r="D543" s="132"/>
      <c r="E543" s="77"/>
      <c r="F543" s="77"/>
      <c r="G543" s="77"/>
      <c r="H543" s="77"/>
      <c r="I543" s="77"/>
      <c r="J543" s="77"/>
      <c r="K543" s="77"/>
      <c r="L543" s="77"/>
      <c r="M543" s="78"/>
      <c r="N543" s="93"/>
    </row>
    <row r="544" spans="1:14" s="36" customFormat="1" ht="15" customHeight="1" x14ac:dyDescent="0.25">
      <c r="A544" s="92" t="s">
        <v>170</v>
      </c>
      <c r="B544" s="22">
        <v>2</v>
      </c>
      <c r="C544" s="23">
        <v>43672</v>
      </c>
      <c r="D544" s="133" t="s">
        <v>16</v>
      </c>
      <c r="E544" s="24">
        <v>4500</v>
      </c>
      <c r="F544" s="24">
        <v>100</v>
      </c>
      <c r="G544" s="9">
        <f>E544*F544</f>
        <v>450000</v>
      </c>
      <c r="H544" s="25">
        <v>43668</v>
      </c>
      <c r="I544" s="25">
        <v>45129</v>
      </c>
      <c r="J544" s="7" t="s">
        <v>13</v>
      </c>
      <c r="K544" s="8">
        <v>7.4999999999999997E-2</v>
      </c>
      <c r="L544" s="26" t="s">
        <v>14</v>
      </c>
      <c r="M544" s="22">
        <v>36.76</v>
      </c>
      <c r="N544" s="95" t="s">
        <v>15</v>
      </c>
    </row>
    <row r="545" spans="1:14" s="36" customFormat="1" ht="15" customHeight="1" x14ac:dyDescent="0.25">
      <c r="A545" s="76"/>
      <c r="B545" s="77"/>
      <c r="C545" s="77"/>
      <c r="D545" s="132"/>
      <c r="E545" s="77"/>
      <c r="F545" s="77"/>
      <c r="G545" s="77"/>
      <c r="H545" s="77"/>
      <c r="I545" s="77"/>
      <c r="J545" s="77"/>
      <c r="K545" s="77"/>
      <c r="L545" s="77"/>
      <c r="M545" s="78"/>
      <c r="N545" s="93"/>
    </row>
    <row r="546" spans="1:14" s="36" customFormat="1" ht="15" customHeight="1" x14ac:dyDescent="0.25">
      <c r="A546" s="92" t="s">
        <v>117</v>
      </c>
      <c r="B546" s="206">
        <v>1</v>
      </c>
      <c r="C546" s="207">
        <v>42892</v>
      </c>
      <c r="D546" s="261" t="s">
        <v>12</v>
      </c>
      <c r="E546" s="209">
        <v>7000</v>
      </c>
      <c r="F546" s="209">
        <v>100</v>
      </c>
      <c r="G546" s="231">
        <f>E546*F546</f>
        <v>700000</v>
      </c>
      <c r="H546" s="210">
        <v>42906</v>
      </c>
      <c r="I546" s="210">
        <v>45463</v>
      </c>
      <c r="J546" s="219" t="s">
        <v>13</v>
      </c>
      <c r="K546" s="331">
        <v>0.3</v>
      </c>
      <c r="L546" s="211" t="s">
        <v>14</v>
      </c>
      <c r="M546" s="206">
        <v>32.86</v>
      </c>
      <c r="N546" s="263" t="s">
        <v>15</v>
      </c>
    </row>
    <row r="547" spans="1:14" s="36" customFormat="1" ht="15" customHeight="1" x14ac:dyDescent="0.25">
      <c r="A547" s="177"/>
      <c r="B547" s="351"/>
      <c r="C547" s="352"/>
      <c r="D547" s="353"/>
      <c r="E547" s="354"/>
      <c r="F547" s="354"/>
      <c r="G547" s="274"/>
      <c r="H547" s="355"/>
      <c r="I547" s="355"/>
      <c r="J547" s="356"/>
      <c r="K547" s="357"/>
      <c r="L547" s="358"/>
      <c r="M547" s="351"/>
      <c r="N547" s="356"/>
    </row>
    <row r="548" spans="1:14" s="79" customFormat="1" ht="15" x14ac:dyDescent="0.25">
      <c r="A548" s="82" t="s">
        <v>398</v>
      </c>
      <c r="B548" s="277">
        <v>1</v>
      </c>
      <c r="C548" s="278">
        <v>44088</v>
      </c>
      <c r="D548" s="279" t="s">
        <v>16</v>
      </c>
      <c r="E548" s="280">
        <v>9000</v>
      </c>
      <c r="F548" s="280">
        <v>100</v>
      </c>
      <c r="G548" s="217">
        <f t="shared" ref="G548" si="45">F548*E548</f>
        <v>900000</v>
      </c>
      <c r="H548" s="281">
        <v>44077</v>
      </c>
      <c r="I548" s="281">
        <v>45354</v>
      </c>
      <c r="J548" s="282" t="s">
        <v>13</v>
      </c>
      <c r="K548" s="8">
        <v>0.08</v>
      </c>
      <c r="L548" s="283" t="s">
        <v>14</v>
      </c>
      <c r="M548" s="277">
        <v>22.76</v>
      </c>
      <c r="N548" s="284" t="s">
        <v>15</v>
      </c>
    </row>
    <row r="549" spans="1:14" s="36" customFormat="1" ht="15" customHeight="1" x14ac:dyDescent="0.25">
      <c r="A549" s="162"/>
      <c r="B549" s="351"/>
      <c r="C549" s="352"/>
      <c r="D549" s="353"/>
      <c r="E549" s="354"/>
      <c r="F549" s="354"/>
      <c r="G549" s="274"/>
      <c r="H549" s="355"/>
      <c r="I549" s="355"/>
      <c r="J549" s="356"/>
      <c r="K549" s="357"/>
      <c r="L549" s="358"/>
      <c r="M549" s="351"/>
      <c r="N549" s="359"/>
    </row>
    <row r="550" spans="1:14" s="36" customFormat="1" ht="15" customHeight="1" x14ac:dyDescent="0.25">
      <c r="A550" s="82" t="s">
        <v>200</v>
      </c>
      <c r="B550" s="350">
        <v>1</v>
      </c>
      <c r="C550" s="342">
        <v>43770</v>
      </c>
      <c r="D550" s="343" t="s">
        <v>16</v>
      </c>
      <c r="E550" s="344">
        <v>3000</v>
      </c>
      <c r="F550" s="344">
        <v>100</v>
      </c>
      <c r="G550" s="231">
        <f>E550*F550</f>
        <v>300000</v>
      </c>
      <c r="H550" s="345">
        <v>43770</v>
      </c>
      <c r="I550" s="345">
        <v>45230</v>
      </c>
      <c r="J550" s="346" t="s">
        <v>13</v>
      </c>
      <c r="K550" s="12">
        <v>7.4999999999999997E-2</v>
      </c>
      <c r="L550" s="348" t="s">
        <v>14</v>
      </c>
      <c r="M550" s="350">
        <v>38.1</v>
      </c>
      <c r="N550" s="349" t="s">
        <v>15</v>
      </c>
    </row>
    <row r="551" spans="1:14" s="36" customFormat="1" ht="15" customHeight="1" x14ac:dyDescent="0.25">
      <c r="A551" s="162"/>
      <c r="B551" s="351"/>
      <c r="C551" s="352"/>
      <c r="D551" s="353"/>
      <c r="E551" s="354"/>
      <c r="F551" s="354"/>
      <c r="G551" s="274"/>
      <c r="H551" s="355"/>
      <c r="I551" s="355"/>
      <c r="J551" s="356"/>
      <c r="K551" s="357"/>
      <c r="L551" s="358"/>
      <c r="M551" s="351"/>
      <c r="N551" s="359"/>
    </row>
    <row r="552" spans="1:14" s="36" customFormat="1" ht="15" customHeight="1" x14ac:dyDescent="0.25">
      <c r="A552" s="82" t="s">
        <v>407</v>
      </c>
      <c r="B552" s="494">
        <v>1</v>
      </c>
      <c r="C552" s="495">
        <v>44956</v>
      </c>
      <c r="D552" s="496" t="s">
        <v>12</v>
      </c>
      <c r="E552" s="497">
        <v>2080</v>
      </c>
      <c r="F552" s="497">
        <v>5000</v>
      </c>
      <c r="G552" s="231">
        <f t="shared" ref="G552" si="46">E552*F552</f>
        <v>10400000</v>
      </c>
      <c r="H552" s="498">
        <v>44958</v>
      </c>
      <c r="I552" s="498">
        <v>46112</v>
      </c>
      <c r="J552" s="499" t="s">
        <v>62</v>
      </c>
      <c r="K552" s="500" t="s">
        <v>140</v>
      </c>
      <c r="L552" s="501" t="s">
        <v>14</v>
      </c>
      <c r="M552" s="494"/>
      <c r="N552" s="502" t="s">
        <v>15</v>
      </c>
    </row>
    <row r="553" spans="1:14" s="36" customFormat="1" ht="15" x14ac:dyDescent="0.25">
      <c r="A553" s="116"/>
      <c r="B553" s="152"/>
      <c r="C553" s="153"/>
      <c r="D553" s="154"/>
      <c r="E553" s="155"/>
      <c r="F553" s="155"/>
      <c r="G553" s="155"/>
      <c r="H553" s="156"/>
      <c r="I553" s="156"/>
      <c r="J553" s="157"/>
      <c r="K553" s="158"/>
      <c r="L553" s="159"/>
      <c r="M553" s="160"/>
      <c r="N553" s="161"/>
    </row>
    <row r="554" spans="1:14" s="36" customFormat="1" ht="15" x14ac:dyDescent="0.25">
      <c r="A554" s="19" t="s">
        <v>89</v>
      </c>
      <c r="B554" s="10">
        <v>2</v>
      </c>
      <c r="C554" s="3">
        <v>43412</v>
      </c>
      <c r="D554" s="136" t="s">
        <v>16</v>
      </c>
      <c r="E554" s="4">
        <v>900</v>
      </c>
      <c r="F554" s="4">
        <v>1000</v>
      </c>
      <c r="G554" s="24">
        <f>F554*E554</f>
        <v>900000</v>
      </c>
      <c r="H554" s="6">
        <v>43405</v>
      </c>
      <c r="I554" s="6">
        <v>45231</v>
      </c>
      <c r="J554" s="20" t="s">
        <v>13</v>
      </c>
      <c r="K554" s="50">
        <v>7.0000000000000007E-2</v>
      </c>
      <c r="L554" s="15" t="s">
        <v>32</v>
      </c>
      <c r="M554" s="10">
        <v>100</v>
      </c>
      <c r="N554" s="99" t="s">
        <v>15</v>
      </c>
    </row>
    <row r="555" spans="1:14" s="36" customFormat="1" ht="15" x14ac:dyDescent="0.25">
      <c r="A555" s="197" t="s">
        <v>89</v>
      </c>
      <c r="B555" s="258">
        <v>5</v>
      </c>
      <c r="C555" s="259">
        <v>44195</v>
      </c>
      <c r="D555" s="135" t="s">
        <v>16</v>
      </c>
      <c r="E555" s="4">
        <v>500</v>
      </c>
      <c r="F555" s="4">
        <v>1000</v>
      </c>
      <c r="G555" s="4">
        <f>F555*E555</f>
        <v>500000</v>
      </c>
      <c r="H555" s="6">
        <v>44180</v>
      </c>
      <c r="I555" s="6">
        <v>55137</v>
      </c>
      <c r="J555" s="7" t="s">
        <v>13</v>
      </c>
      <c r="K555" s="41">
        <v>0.1</v>
      </c>
      <c r="L555" s="10" t="s">
        <v>14</v>
      </c>
      <c r="M555" s="10">
        <v>100</v>
      </c>
      <c r="N555" s="10" t="s">
        <v>15</v>
      </c>
    </row>
    <row r="556" spans="1:14" s="36" customFormat="1" ht="15" x14ac:dyDescent="0.25">
      <c r="A556" s="197" t="s">
        <v>89</v>
      </c>
      <c r="B556" s="10">
        <v>6</v>
      </c>
      <c r="C556" s="3">
        <v>44195</v>
      </c>
      <c r="D556" s="135" t="s">
        <v>16</v>
      </c>
      <c r="E556" s="4">
        <v>300</v>
      </c>
      <c r="F556" s="4">
        <v>1000</v>
      </c>
      <c r="G556" s="4">
        <f>F556*E556</f>
        <v>300000</v>
      </c>
      <c r="H556" s="6">
        <v>44202</v>
      </c>
      <c r="I556" s="6">
        <v>47879</v>
      </c>
      <c r="J556" s="7" t="s">
        <v>13</v>
      </c>
      <c r="K556" s="51">
        <v>6.5000000000000002E-2</v>
      </c>
      <c r="L556" s="28" t="s">
        <v>14</v>
      </c>
      <c r="M556" s="10">
        <v>100</v>
      </c>
      <c r="N556" s="98" t="s">
        <v>15</v>
      </c>
    </row>
    <row r="557" spans="1:14" s="36" customFormat="1" ht="15" x14ac:dyDescent="0.25">
      <c r="A557" s="197" t="s">
        <v>89</v>
      </c>
      <c r="B557" s="10">
        <v>7</v>
      </c>
      <c r="C557" s="3">
        <v>44372</v>
      </c>
      <c r="D557" s="135" t="s">
        <v>16</v>
      </c>
      <c r="E557" s="4">
        <v>500</v>
      </c>
      <c r="F557" s="4">
        <v>1000</v>
      </c>
      <c r="G557" s="4">
        <f t="shared" ref="G557:G565" si="47">F557*E557</f>
        <v>500000</v>
      </c>
      <c r="H557" s="6">
        <v>44362</v>
      </c>
      <c r="I557" s="6">
        <v>52315</v>
      </c>
      <c r="J557" s="7" t="s">
        <v>13</v>
      </c>
      <c r="K557" s="51">
        <v>6.5000000000000002E-2</v>
      </c>
      <c r="L557" s="28" t="s">
        <v>32</v>
      </c>
      <c r="M557" s="10">
        <v>86.8</v>
      </c>
      <c r="N557" s="98" t="s">
        <v>15</v>
      </c>
    </row>
    <row r="558" spans="1:14" s="36" customFormat="1" ht="15" x14ac:dyDescent="0.25">
      <c r="A558" s="197" t="s">
        <v>89</v>
      </c>
      <c r="B558" s="10">
        <v>8</v>
      </c>
      <c r="C558" s="3">
        <v>44372</v>
      </c>
      <c r="D558" s="135" t="s">
        <v>16</v>
      </c>
      <c r="E558" s="4">
        <v>475</v>
      </c>
      <c r="F558" s="4">
        <v>1000</v>
      </c>
      <c r="G558" s="4">
        <f t="shared" si="47"/>
        <v>475000</v>
      </c>
      <c r="H558" s="6">
        <v>44362</v>
      </c>
      <c r="I558" s="6">
        <v>51950</v>
      </c>
      <c r="J558" s="7" t="s">
        <v>13</v>
      </c>
      <c r="K558" s="41">
        <v>0.06</v>
      </c>
      <c r="L558" s="28" t="s">
        <v>32</v>
      </c>
      <c r="M558" s="10">
        <v>0</v>
      </c>
      <c r="N558" s="98" t="s">
        <v>15</v>
      </c>
    </row>
    <row r="559" spans="1:14" s="36" customFormat="1" ht="15" x14ac:dyDescent="0.25">
      <c r="A559" s="197" t="s">
        <v>89</v>
      </c>
      <c r="B559" s="10">
        <v>9</v>
      </c>
      <c r="C559" s="3">
        <v>44372</v>
      </c>
      <c r="D559" s="135" t="s">
        <v>27</v>
      </c>
      <c r="E559" s="4">
        <v>375</v>
      </c>
      <c r="F559" s="4">
        <v>100000</v>
      </c>
      <c r="G559" s="4">
        <f t="shared" si="47"/>
        <v>37500000</v>
      </c>
      <c r="H559" s="6">
        <v>44362</v>
      </c>
      <c r="I559" s="6">
        <v>52870</v>
      </c>
      <c r="J559" s="7" t="s">
        <v>13</v>
      </c>
      <c r="K559" s="41">
        <v>0.1</v>
      </c>
      <c r="L559" s="28" t="s">
        <v>32</v>
      </c>
      <c r="M559" s="10">
        <v>48.53</v>
      </c>
      <c r="N559" s="98" t="s">
        <v>15</v>
      </c>
    </row>
    <row r="560" spans="1:14" s="36" customFormat="1" ht="15" x14ac:dyDescent="0.25">
      <c r="A560" s="197" t="s">
        <v>89</v>
      </c>
      <c r="B560" s="10">
        <v>10</v>
      </c>
      <c r="C560" s="3">
        <v>44384</v>
      </c>
      <c r="D560" s="135" t="s">
        <v>358</v>
      </c>
      <c r="E560" s="4">
        <v>120</v>
      </c>
      <c r="F560" s="4">
        <v>10000</v>
      </c>
      <c r="G560" s="4">
        <f t="shared" si="47"/>
        <v>1200000</v>
      </c>
      <c r="H560" s="6">
        <v>44392</v>
      </c>
      <c r="I560" s="6">
        <v>51585</v>
      </c>
      <c r="J560" s="7" t="s">
        <v>13</v>
      </c>
      <c r="K560" s="41">
        <v>0.12</v>
      </c>
      <c r="L560" s="28" t="s">
        <v>32</v>
      </c>
      <c r="M560" s="10">
        <v>100</v>
      </c>
      <c r="N560" s="98" t="s">
        <v>15</v>
      </c>
    </row>
    <row r="561" spans="1:14" s="36" customFormat="1" ht="15" customHeight="1" x14ac:dyDescent="0.25">
      <c r="A561" s="197" t="s">
        <v>89</v>
      </c>
      <c r="B561" s="10">
        <v>11</v>
      </c>
      <c r="C561" s="3">
        <v>44384</v>
      </c>
      <c r="D561" s="135" t="s">
        <v>358</v>
      </c>
      <c r="E561" s="4">
        <v>120</v>
      </c>
      <c r="F561" s="4">
        <v>10000</v>
      </c>
      <c r="G561" s="4">
        <f t="shared" si="47"/>
        <v>1200000</v>
      </c>
      <c r="H561" s="6">
        <v>44392</v>
      </c>
      <c r="I561" s="6">
        <v>51585</v>
      </c>
      <c r="J561" s="7" t="s">
        <v>13</v>
      </c>
      <c r="K561" s="41">
        <v>0.12</v>
      </c>
      <c r="L561" s="28" t="s">
        <v>14</v>
      </c>
      <c r="M561" s="10">
        <v>100</v>
      </c>
      <c r="N561" s="98" t="s">
        <v>15</v>
      </c>
    </row>
    <row r="562" spans="1:14" s="36" customFormat="1" ht="15" customHeight="1" x14ac:dyDescent="0.25">
      <c r="A562" s="197" t="s">
        <v>89</v>
      </c>
      <c r="B562" s="10">
        <v>12</v>
      </c>
      <c r="C562" s="3">
        <v>44432</v>
      </c>
      <c r="D562" s="135" t="s">
        <v>12</v>
      </c>
      <c r="E562" s="4">
        <v>9000</v>
      </c>
      <c r="F562" s="4">
        <v>100</v>
      </c>
      <c r="G562" s="4">
        <f t="shared" si="47"/>
        <v>900000</v>
      </c>
      <c r="H562" s="6">
        <v>44413</v>
      </c>
      <c r="I562" s="6">
        <v>46239</v>
      </c>
      <c r="J562" s="7" t="s">
        <v>62</v>
      </c>
      <c r="K562" s="51" t="s">
        <v>25</v>
      </c>
      <c r="L562" s="28" t="s">
        <v>14</v>
      </c>
      <c r="M562" s="10">
        <v>82.8</v>
      </c>
      <c r="N562" s="98" t="s">
        <v>15</v>
      </c>
    </row>
    <row r="563" spans="1:14" s="36" customFormat="1" ht="15" customHeight="1" x14ac:dyDescent="0.25">
      <c r="A563" s="197" t="s">
        <v>89</v>
      </c>
      <c r="B563" s="10">
        <v>13</v>
      </c>
      <c r="C563" s="3">
        <v>44432</v>
      </c>
      <c r="D563" s="135" t="s">
        <v>12</v>
      </c>
      <c r="E563" s="4">
        <v>11500</v>
      </c>
      <c r="F563" s="4">
        <v>100</v>
      </c>
      <c r="G563" s="4">
        <f t="shared" si="47"/>
        <v>1150000</v>
      </c>
      <c r="H563" s="6">
        <v>44413</v>
      </c>
      <c r="I563" s="6">
        <v>46239</v>
      </c>
      <c r="J563" s="7" t="s">
        <v>62</v>
      </c>
      <c r="K563" s="51" t="s">
        <v>153</v>
      </c>
      <c r="L563" s="28" t="s">
        <v>14</v>
      </c>
      <c r="M563" s="10">
        <v>99.74</v>
      </c>
      <c r="N563" s="98" t="s">
        <v>15</v>
      </c>
    </row>
    <row r="564" spans="1:14" s="36" customFormat="1" ht="15" customHeight="1" x14ac:dyDescent="0.25">
      <c r="A564" s="197" t="s">
        <v>89</v>
      </c>
      <c r="B564" s="10">
        <v>14</v>
      </c>
      <c r="C564" s="3">
        <v>44432</v>
      </c>
      <c r="D564" s="135" t="s">
        <v>12</v>
      </c>
      <c r="E564" s="4">
        <v>9000</v>
      </c>
      <c r="F564" s="4">
        <v>100</v>
      </c>
      <c r="G564" s="4">
        <f t="shared" si="47"/>
        <v>900000</v>
      </c>
      <c r="H564" s="6">
        <v>44413</v>
      </c>
      <c r="I564" s="6">
        <v>46239</v>
      </c>
      <c r="J564" s="7" t="s">
        <v>62</v>
      </c>
      <c r="K564" s="51" t="s">
        <v>155</v>
      </c>
      <c r="L564" s="28" t="s">
        <v>14</v>
      </c>
      <c r="M564" s="10">
        <v>91.38</v>
      </c>
      <c r="N564" s="98" t="s">
        <v>15</v>
      </c>
    </row>
    <row r="565" spans="1:14" s="36" customFormat="1" ht="15" customHeight="1" x14ac:dyDescent="0.25">
      <c r="A565" s="197" t="s">
        <v>89</v>
      </c>
      <c r="B565" s="10">
        <v>15</v>
      </c>
      <c r="C565" s="3">
        <v>44781</v>
      </c>
      <c r="D565" s="135" t="s">
        <v>12</v>
      </c>
      <c r="E565" s="4">
        <v>15000</v>
      </c>
      <c r="F565" s="4">
        <v>100</v>
      </c>
      <c r="G565" s="4">
        <f t="shared" si="47"/>
        <v>1500000</v>
      </c>
      <c r="H565" s="6">
        <v>44778</v>
      </c>
      <c r="I565" s="6">
        <v>46604</v>
      </c>
      <c r="J565" s="7" t="s">
        <v>62</v>
      </c>
      <c r="K565" s="51" t="s">
        <v>141</v>
      </c>
      <c r="L565" s="28" t="s">
        <v>14</v>
      </c>
      <c r="M565" s="10">
        <v>0</v>
      </c>
      <c r="N565" s="98" t="s">
        <v>15</v>
      </c>
    </row>
    <row r="566" spans="1:14" s="36" customFormat="1" ht="15" customHeight="1" x14ac:dyDescent="0.25">
      <c r="A566" s="162"/>
      <c r="B566" s="163"/>
      <c r="C566" s="153"/>
      <c r="D566" s="154"/>
      <c r="E566" s="155"/>
      <c r="F566" s="155"/>
      <c r="G566" s="155"/>
      <c r="H566" s="156"/>
      <c r="I566" s="156"/>
      <c r="J566" s="157"/>
      <c r="K566" s="158"/>
      <c r="L566" s="159"/>
      <c r="M566" s="163"/>
      <c r="N566" s="161"/>
    </row>
    <row r="567" spans="1:14" s="36" customFormat="1" ht="15" customHeight="1" x14ac:dyDescent="0.25">
      <c r="A567" s="92" t="s">
        <v>198</v>
      </c>
      <c r="B567" s="22">
        <v>1</v>
      </c>
      <c r="C567" s="23">
        <v>43712</v>
      </c>
      <c r="D567" s="136" t="s">
        <v>16</v>
      </c>
      <c r="E567" s="24">
        <v>502</v>
      </c>
      <c r="F567" s="24">
        <v>100</v>
      </c>
      <c r="G567" s="24">
        <f>F567*E567</f>
        <v>50200</v>
      </c>
      <c r="H567" s="25">
        <v>43717</v>
      </c>
      <c r="I567" s="25">
        <v>45544</v>
      </c>
      <c r="J567" s="20" t="s">
        <v>13</v>
      </c>
      <c r="K567" s="127">
        <v>7.4999999999999997E-2</v>
      </c>
      <c r="L567" s="22" t="s">
        <v>14</v>
      </c>
      <c r="M567" s="22">
        <v>47.86</v>
      </c>
      <c r="N567" s="22" t="s">
        <v>15</v>
      </c>
    </row>
    <row r="568" spans="1:14" s="36" customFormat="1" ht="15" customHeight="1" x14ac:dyDescent="0.25">
      <c r="A568" s="92" t="s">
        <v>198</v>
      </c>
      <c r="B568" s="10">
        <v>2</v>
      </c>
      <c r="C568" s="3">
        <v>44384</v>
      </c>
      <c r="D568" s="135" t="s">
        <v>16</v>
      </c>
      <c r="E568" s="4">
        <v>386</v>
      </c>
      <c r="F568" s="4">
        <v>100</v>
      </c>
      <c r="G568" s="24">
        <f>F568*E568</f>
        <v>38600</v>
      </c>
      <c r="H568" s="6">
        <v>44382</v>
      </c>
      <c r="I568" s="6">
        <v>47319</v>
      </c>
      <c r="J568" s="7" t="s">
        <v>13</v>
      </c>
      <c r="K568" s="41">
        <v>0.1</v>
      </c>
      <c r="L568" s="28" t="s">
        <v>14</v>
      </c>
      <c r="M568" s="10">
        <v>6.61</v>
      </c>
      <c r="N568" s="98" t="s">
        <v>15</v>
      </c>
    </row>
    <row r="569" spans="1:14" s="36" customFormat="1" ht="15" customHeight="1" x14ac:dyDescent="0.25">
      <c r="A569" s="76"/>
      <c r="B569" s="77"/>
      <c r="C569" s="77"/>
      <c r="D569" s="132"/>
      <c r="E569" s="77"/>
      <c r="F569" s="77"/>
      <c r="G569" s="77"/>
      <c r="H569" s="77"/>
      <c r="I569" s="77"/>
      <c r="J569" s="77"/>
      <c r="K569" s="77"/>
      <c r="L569" s="77"/>
      <c r="M569" s="78"/>
      <c r="N569" s="93"/>
    </row>
    <row r="570" spans="1:14" s="36" customFormat="1" ht="15" customHeight="1" x14ac:dyDescent="0.25">
      <c r="A570" s="92" t="s">
        <v>118</v>
      </c>
      <c r="B570" s="22">
        <v>1</v>
      </c>
      <c r="C570" s="23">
        <v>43517</v>
      </c>
      <c r="D570" s="133" t="s">
        <v>17</v>
      </c>
      <c r="E570" s="24">
        <v>700</v>
      </c>
      <c r="F570" s="24">
        <v>10000</v>
      </c>
      <c r="G570" s="9">
        <f>E570*F570</f>
        <v>7000000</v>
      </c>
      <c r="H570" s="25">
        <v>43115</v>
      </c>
      <c r="I570" s="25">
        <v>48593</v>
      </c>
      <c r="J570" s="7" t="s">
        <v>13</v>
      </c>
      <c r="K570" s="13">
        <v>4.2500000000000003E-2</v>
      </c>
      <c r="L570" s="26" t="s">
        <v>14</v>
      </c>
      <c r="M570" s="22">
        <v>84.86</v>
      </c>
      <c r="N570" s="95" t="s">
        <v>15</v>
      </c>
    </row>
    <row r="571" spans="1:14" s="36" customFormat="1" ht="15" customHeight="1" x14ac:dyDescent="0.25">
      <c r="A571" s="76"/>
      <c r="B571" s="77"/>
      <c r="C571" s="77"/>
      <c r="D571" s="132"/>
      <c r="E571" s="77"/>
      <c r="F571" s="77"/>
      <c r="G571" s="77"/>
      <c r="H571" s="77"/>
      <c r="I571" s="77"/>
      <c r="J571" s="77"/>
      <c r="K571" s="77"/>
      <c r="L571" s="77"/>
      <c r="M571" s="78"/>
      <c r="N571" s="93"/>
    </row>
    <row r="572" spans="1:14" s="57" customFormat="1" ht="66.75" customHeight="1" x14ac:dyDescent="0.25">
      <c r="A572" s="92" t="s">
        <v>158</v>
      </c>
      <c r="B572" s="22">
        <v>3</v>
      </c>
      <c r="C572" s="23">
        <v>43494</v>
      </c>
      <c r="D572" s="133" t="s">
        <v>17</v>
      </c>
      <c r="E572" s="24">
        <v>11199</v>
      </c>
      <c r="F572" s="24">
        <v>1000</v>
      </c>
      <c r="G572" s="4">
        <f>E572*F572</f>
        <v>11199000</v>
      </c>
      <c r="H572" s="23">
        <v>43462</v>
      </c>
      <c r="I572" s="25">
        <v>46843</v>
      </c>
      <c r="J572" s="7" t="s">
        <v>13</v>
      </c>
      <c r="K572" s="61" t="s">
        <v>159</v>
      </c>
      <c r="L572" s="51" t="s">
        <v>20</v>
      </c>
      <c r="M572" s="22">
        <v>100</v>
      </c>
      <c r="N572" s="97" t="s">
        <v>15</v>
      </c>
    </row>
    <row r="573" spans="1:14" s="57" customFormat="1" ht="15" x14ac:dyDescent="0.25">
      <c r="A573" s="76"/>
      <c r="B573" s="77"/>
      <c r="C573" s="77"/>
      <c r="D573" s="132"/>
      <c r="E573" s="77"/>
      <c r="F573" s="77"/>
      <c r="G573" s="77"/>
      <c r="H573" s="77"/>
      <c r="I573" s="77"/>
      <c r="J573" s="77"/>
      <c r="K573" s="77"/>
      <c r="L573" s="77"/>
      <c r="M573" s="78"/>
      <c r="N573" s="93"/>
    </row>
    <row r="574" spans="1:14" s="36" customFormat="1" ht="15" customHeight="1" x14ac:dyDescent="0.25">
      <c r="A574" s="92" t="s">
        <v>54</v>
      </c>
      <c r="B574" s="262">
        <v>2</v>
      </c>
      <c r="C574" s="314">
        <v>41806</v>
      </c>
      <c r="D574" s="261" t="s">
        <v>12</v>
      </c>
      <c r="E574" s="231">
        <v>550</v>
      </c>
      <c r="F574" s="231">
        <v>5000</v>
      </c>
      <c r="G574" s="231">
        <f>E574*F574</f>
        <v>2750000</v>
      </c>
      <c r="H574" s="315">
        <v>41809</v>
      </c>
      <c r="I574" s="315">
        <v>45462</v>
      </c>
      <c r="J574" s="316" t="s">
        <v>13</v>
      </c>
      <c r="K574" s="317">
        <v>0.4</v>
      </c>
      <c r="L574" s="317" t="s">
        <v>20</v>
      </c>
      <c r="M574" s="262">
        <v>100</v>
      </c>
      <c r="N574" s="318" t="s">
        <v>15</v>
      </c>
    </row>
    <row r="575" spans="1:14" s="79" customFormat="1" ht="15" x14ac:dyDescent="0.25">
      <c r="A575" s="177"/>
      <c r="B575" s="163"/>
      <c r="C575" s="153"/>
      <c r="D575" s="154"/>
      <c r="E575" s="155"/>
      <c r="F575" s="155"/>
      <c r="G575" s="274"/>
      <c r="H575" s="156"/>
      <c r="I575" s="156"/>
      <c r="J575" s="157"/>
      <c r="K575" s="158"/>
      <c r="L575" s="159"/>
      <c r="M575" s="163"/>
      <c r="N575" s="157"/>
    </row>
    <row r="576" spans="1:14" s="36" customFormat="1" ht="15" customHeight="1" x14ac:dyDescent="0.25">
      <c r="A576" s="136" t="s">
        <v>55</v>
      </c>
      <c r="B576" s="22">
        <v>17</v>
      </c>
      <c r="C576" s="23">
        <v>43223</v>
      </c>
      <c r="D576" s="136" t="s">
        <v>16</v>
      </c>
      <c r="E576" s="24">
        <v>3000</v>
      </c>
      <c r="F576" s="24">
        <v>1000</v>
      </c>
      <c r="G576" s="24">
        <f t="shared" ref="G576:G578" si="48">F576*E576</f>
        <v>3000000</v>
      </c>
      <c r="H576" s="25">
        <v>43213</v>
      </c>
      <c r="I576" s="25">
        <v>45587</v>
      </c>
      <c r="J576" s="20" t="s">
        <v>13</v>
      </c>
      <c r="K576" s="27">
        <v>5.5E-2</v>
      </c>
      <c r="L576" s="27" t="s">
        <v>14</v>
      </c>
      <c r="M576" s="22">
        <v>100</v>
      </c>
      <c r="N576" s="96" t="s">
        <v>15</v>
      </c>
    </row>
    <row r="577" spans="1:14" s="36" customFormat="1" ht="15" customHeight="1" x14ac:dyDescent="0.25">
      <c r="A577" s="136" t="s">
        <v>55</v>
      </c>
      <c r="B577" s="22">
        <v>21</v>
      </c>
      <c r="C577" s="23">
        <v>43356</v>
      </c>
      <c r="D577" s="136" t="s">
        <v>16</v>
      </c>
      <c r="E577" s="24">
        <v>4000</v>
      </c>
      <c r="F577" s="24">
        <v>1000</v>
      </c>
      <c r="G577" s="24">
        <f t="shared" si="48"/>
        <v>4000000</v>
      </c>
      <c r="H577" s="25">
        <v>43353</v>
      </c>
      <c r="I577" s="25">
        <v>45545</v>
      </c>
      <c r="J577" s="20" t="s">
        <v>13</v>
      </c>
      <c r="K577" s="47">
        <v>5.2499999999999998E-2</v>
      </c>
      <c r="L577" s="27" t="s">
        <v>14</v>
      </c>
      <c r="M577" s="22">
        <v>99.85</v>
      </c>
      <c r="N577" s="96" t="s">
        <v>15</v>
      </c>
    </row>
    <row r="578" spans="1:14" s="36" customFormat="1" ht="15" customHeight="1" x14ac:dyDescent="0.25">
      <c r="A578" s="136" t="s">
        <v>55</v>
      </c>
      <c r="B578" s="22">
        <v>24</v>
      </c>
      <c r="C578" s="23">
        <v>43418</v>
      </c>
      <c r="D578" s="136" t="s">
        <v>16</v>
      </c>
      <c r="E578" s="24">
        <v>4000</v>
      </c>
      <c r="F578" s="24">
        <v>1000</v>
      </c>
      <c r="G578" s="24">
        <f t="shared" si="48"/>
        <v>4000000</v>
      </c>
      <c r="H578" s="25">
        <v>43405</v>
      </c>
      <c r="I578" s="25">
        <v>45625</v>
      </c>
      <c r="J578" s="20" t="s">
        <v>13</v>
      </c>
      <c r="K578" s="47">
        <v>4.7500000000000001E-2</v>
      </c>
      <c r="L578" s="27" t="s">
        <v>14</v>
      </c>
      <c r="M578" s="22">
        <v>100</v>
      </c>
      <c r="N578" s="96" t="s">
        <v>15</v>
      </c>
    </row>
    <row r="579" spans="1:14" s="36" customFormat="1" ht="15" x14ac:dyDescent="0.25">
      <c r="A579" s="136" t="s">
        <v>55</v>
      </c>
      <c r="B579" s="22">
        <v>25</v>
      </c>
      <c r="C579" s="23">
        <v>43418</v>
      </c>
      <c r="D579" s="136" t="s">
        <v>17</v>
      </c>
      <c r="E579" s="24">
        <v>2000</v>
      </c>
      <c r="F579" s="24">
        <v>1000</v>
      </c>
      <c r="G579" s="24">
        <f t="shared" ref="G579:G589" si="49">E579*F579</f>
        <v>2000000</v>
      </c>
      <c r="H579" s="25">
        <v>43405</v>
      </c>
      <c r="I579" s="25">
        <v>45597</v>
      </c>
      <c r="J579" s="20" t="s">
        <v>13</v>
      </c>
      <c r="K579" s="47">
        <v>4.2500000000000003E-2</v>
      </c>
      <c r="L579" s="27" t="s">
        <v>14</v>
      </c>
      <c r="M579" s="22">
        <v>100</v>
      </c>
      <c r="N579" s="96" t="s">
        <v>15</v>
      </c>
    </row>
    <row r="580" spans="1:14" s="36" customFormat="1" ht="15" x14ac:dyDescent="0.25">
      <c r="A580" s="136" t="s">
        <v>55</v>
      </c>
      <c r="B580" s="10">
        <v>29</v>
      </c>
      <c r="C580" s="3">
        <v>43756</v>
      </c>
      <c r="D580" s="135" t="s">
        <v>27</v>
      </c>
      <c r="E580" s="4">
        <v>590</v>
      </c>
      <c r="F580" s="4">
        <v>1000000</v>
      </c>
      <c r="G580" s="24">
        <f t="shared" si="49"/>
        <v>590000000</v>
      </c>
      <c r="H580" s="6">
        <v>43731</v>
      </c>
      <c r="I580" s="6">
        <v>46288</v>
      </c>
      <c r="J580" s="7" t="s">
        <v>13</v>
      </c>
      <c r="K580" s="51">
        <v>9.5000000000000001E-2</v>
      </c>
      <c r="L580" s="28" t="s">
        <v>14</v>
      </c>
      <c r="M580" s="10">
        <v>100</v>
      </c>
      <c r="N580" s="98" t="s">
        <v>15</v>
      </c>
    </row>
    <row r="581" spans="1:14" s="36" customFormat="1" ht="15" x14ac:dyDescent="0.25">
      <c r="A581" s="136" t="s">
        <v>55</v>
      </c>
      <c r="B581" s="113">
        <v>31</v>
      </c>
      <c r="C581" s="3">
        <v>43747</v>
      </c>
      <c r="D581" s="135" t="s">
        <v>27</v>
      </c>
      <c r="E581" s="4">
        <v>9500</v>
      </c>
      <c r="F581" s="4">
        <v>100000</v>
      </c>
      <c r="G581" s="24">
        <f t="shared" si="49"/>
        <v>950000000</v>
      </c>
      <c r="H581" s="6">
        <v>43789</v>
      </c>
      <c r="I581" s="6">
        <v>46346</v>
      </c>
      <c r="J581" s="7" t="s">
        <v>13</v>
      </c>
      <c r="K581" s="51">
        <v>9.5000000000000001E-2</v>
      </c>
      <c r="L581" s="28" t="s">
        <v>14</v>
      </c>
      <c r="M581" s="10">
        <v>99.85</v>
      </c>
      <c r="N581" s="98" t="s">
        <v>15</v>
      </c>
    </row>
    <row r="582" spans="1:14" s="36" customFormat="1" ht="15" x14ac:dyDescent="0.25">
      <c r="A582" s="136" t="s">
        <v>55</v>
      </c>
      <c r="B582" s="113">
        <v>34</v>
      </c>
      <c r="C582" s="3">
        <v>43804</v>
      </c>
      <c r="D582" s="135" t="s">
        <v>17</v>
      </c>
      <c r="E582" s="4">
        <v>3000</v>
      </c>
      <c r="F582" s="4">
        <v>10000</v>
      </c>
      <c r="G582" s="24">
        <f t="shared" si="49"/>
        <v>30000000</v>
      </c>
      <c r="H582" s="6">
        <v>43794</v>
      </c>
      <c r="I582" s="6">
        <v>45621</v>
      </c>
      <c r="J582" s="7" t="s">
        <v>13</v>
      </c>
      <c r="K582" s="151">
        <v>3.7499999999999999E-2</v>
      </c>
      <c r="L582" s="28" t="s">
        <v>14</v>
      </c>
      <c r="M582" s="10"/>
      <c r="N582" s="98" t="s">
        <v>15</v>
      </c>
    </row>
    <row r="583" spans="1:14" s="36" customFormat="1" ht="15" x14ac:dyDescent="0.25">
      <c r="A583" s="136" t="s">
        <v>55</v>
      </c>
      <c r="B583" s="113">
        <v>35</v>
      </c>
      <c r="C583" s="3">
        <v>43804</v>
      </c>
      <c r="D583" s="135" t="s">
        <v>17</v>
      </c>
      <c r="E583" s="4">
        <v>500</v>
      </c>
      <c r="F583" s="4">
        <v>10000</v>
      </c>
      <c r="G583" s="24">
        <f t="shared" si="49"/>
        <v>5000000</v>
      </c>
      <c r="H583" s="6">
        <v>43794</v>
      </c>
      <c r="I583" s="6">
        <v>45986</v>
      </c>
      <c r="J583" s="7" t="s">
        <v>13</v>
      </c>
      <c r="K583" s="51">
        <v>4.1000000000000002E-2</v>
      </c>
      <c r="L583" s="28" t="s">
        <v>14</v>
      </c>
      <c r="M583" s="10">
        <v>60</v>
      </c>
      <c r="N583" s="98" t="s">
        <v>15</v>
      </c>
    </row>
    <row r="584" spans="1:14" s="36" customFormat="1" ht="15" x14ac:dyDescent="0.25">
      <c r="A584" s="136" t="s">
        <v>55</v>
      </c>
      <c r="B584" s="113">
        <v>36</v>
      </c>
      <c r="C584" s="3">
        <v>44173</v>
      </c>
      <c r="D584" s="135" t="s">
        <v>17</v>
      </c>
      <c r="E584" s="4">
        <v>15000</v>
      </c>
      <c r="F584" s="4">
        <v>1000</v>
      </c>
      <c r="G584" s="24">
        <f t="shared" si="49"/>
        <v>15000000</v>
      </c>
      <c r="H584" s="6">
        <v>44166</v>
      </c>
      <c r="I584" s="6">
        <v>49643</v>
      </c>
      <c r="J584" s="7" t="s">
        <v>13</v>
      </c>
      <c r="K584" s="51">
        <v>6.5000000000000002E-2</v>
      </c>
      <c r="L584" s="28" t="s">
        <v>14</v>
      </c>
      <c r="M584" s="10">
        <v>54</v>
      </c>
      <c r="N584" s="98" t="s">
        <v>15</v>
      </c>
    </row>
    <row r="585" spans="1:14" s="36" customFormat="1" ht="15" x14ac:dyDescent="0.25">
      <c r="A585" s="136" t="s">
        <v>55</v>
      </c>
      <c r="B585" s="10">
        <v>37</v>
      </c>
      <c r="C585" s="3">
        <v>44246</v>
      </c>
      <c r="D585" s="135" t="s">
        <v>17</v>
      </c>
      <c r="E585" s="4">
        <v>15000</v>
      </c>
      <c r="F585" s="4">
        <v>1000</v>
      </c>
      <c r="G585" s="24">
        <f t="shared" si="49"/>
        <v>15000000</v>
      </c>
      <c r="H585" s="6">
        <v>44256</v>
      </c>
      <c r="I585" s="6">
        <v>49734</v>
      </c>
      <c r="J585" s="7" t="s">
        <v>13</v>
      </c>
      <c r="K585" s="51">
        <v>6.5000000000000002E-2</v>
      </c>
      <c r="L585" s="28" t="s">
        <v>14</v>
      </c>
      <c r="M585" s="10">
        <v>0</v>
      </c>
      <c r="N585" s="98" t="s">
        <v>15</v>
      </c>
    </row>
    <row r="586" spans="1:14" s="36" customFormat="1" ht="15" x14ac:dyDescent="0.25">
      <c r="A586" s="136" t="s">
        <v>55</v>
      </c>
      <c r="B586" s="10">
        <v>38</v>
      </c>
      <c r="C586" s="3">
        <v>44357</v>
      </c>
      <c r="D586" s="135" t="s">
        <v>17</v>
      </c>
      <c r="E586" s="4">
        <v>15000</v>
      </c>
      <c r="F586" s="4">
        <v>1000</v>
      </c>
      <c r="G586" s="24">
        <f t="shared" si="49"/>
        <v>15000000</v>
      </c>
      <c r="H586" s="6">
        <v>44378</v>
      </c>
      <c r="I586" s="6">
        <v>50098</v>
      </c>
      <c r="J586" s="7" t="s">
        <v>13</v>
      </c>
      <c r="K586" s="51">
        <v>6.5000000000000002E-2</v>
      </c>
      <c r="L586" s="28" t="s">
        <v>14</v>
      </c>
      <c r="M586" s="10">
        <v>0</v>
      </c>
      <c r="N586" s="98" t="s">
        <v>15</v>
      </c>
    </row>
    <row r="587" spans="1:14" s="36" customFormat="1" ht="90" customHeight="1" x14ac:dyDescent="0.25">
      <c r="A587" s="136" t="s">
        <v>55</v>
      </c>
      <c r="B587" s="10">
        <v>39</v>
      </c>
      <c r="C587" s="3">
        <v>44384</v>
      </c>
      <c r="D587" s="135" t="s">
        <v>16</v>
      </c>
      <c r="E587" s="4">
        <v>15000</v>
      </c>
      <c r="F587" s="4">
        <v>1000</v>
      </c>
      <c r="G587" s="24">
        <f t="shared" si="49"/>
        <v>15000000</v>
      </c>
      <c r="H587" s="6">
        <v>44378</v>
      </c>
      <c r="I587" s="6">
        <v>47483</v>
      </c>
      <c r="J587" s="7" t="s">
        <v>13</v>
      </c>
      <c r="K587" s="61" t="s">
        <v>348</v>
      </c>
      <c r="L587" s="28" t="s">
        <v>14</v>
      </c>
      <c r="M587" s="10">
        <v>2.71</v>
      </c>
      <c r="N587" s="98" t="s">
        <v>15</v>
      </c>
    </row>
    <row r="588" spans="1:14" s="36" customFormat="1" ht="89.25" customHeight="1" x14ac:dyDescent="0.25">
      <c r="A588" s="136" t="s">
        <v>55</v>
      </c>
      <c r="B588" s="10">
        <v>40</v>
      </c>
      <c r="C588" s="3">
        <v>44384</v>
      </c>
      <c r="D588" s="135" t="s">
        <v>16</v>
      </c>
      <c r="E588" s="4">
        <v>15000</v>
      </c>
      <c r="F588" s="4">
        <v>1000</v>
      </c>
      <c r="G588" s="24">
        <f t="shared" si="49"/>
        <v>15000000</v>
      </c>
      <c r="H588" s="6">
        <v>44378</v>
      </c>
      <c r="I588" s="6">
        <v>47483</v>
      </c>
      <c r="J588" s="7" t="s">
        <v>13</v>
      </c>
      <c r="K588" s="61" t="s">
        <v>348</v>
      </c>
      <c r="L588" s="28" t="s">
        <v>14</v>
      </c>
      <c r="M588" s="10">
        <v>0</v>
      </c>
      <c r="N588" s="98" t="s">
        <v>15</v>
      </c>
    </row>
    <row r="589" spans="1:14" s="36" customFormat="1" ht="146.25" customHeight="1" x14ac:dyDescent="0.25">
      <c r="A589" s="136" t="s">
        <v>55</v>
      </c>
      <c r="B589" s="10">
        <v>41</v>
      </c>
      <c r="C589" s="3">
        <v>44524</v>
      </c>
      <c r="D589" s="135" t="s">
        <v>12</v>
      </c>
      <c r="E589" s="4">
        <v>1500</v>
      </c>
      <c r="F589" s="4">
        <v>30000</v>
      </c>
      <c r="G589" s="24">
        <f t="shared" si="49"/>
        <v>45000000</v>
      </c>
      <c r="H589" s="6">
        <v>44498</v>
      </c>
      <c r="I589" s="6">
        <v>46022</v>
      </c>
      <c r="J589" s="7" t="s">
        <v>13</v>
      </c>
      <c r="K589" s="61" t="s">
        <v>374</v>
      </c>
      <c r="L589" s="28" t="s">
        <v>14</v>
      </c>
      <c r="M589" s="10">
        <v>91.4</v>
      </c>
      <c r="N589" s="98" t="s">
        <v>15</v>
      </c>
    </row>
    <row r="590" spans="1:14" s="36" customFormat="1" ht="15" customHeight="1" x14ac:dyDescent="0.25">
      <c r="A590" s="76"/>
      <c r="B590" s="77"/>
      <c r="C590" s="77"/>
      <c r="D590" s="132"/>
      <c r="E590" s="77"/>
      <c r="F590" s="77"/>
      <c r="G590" s="77"/>
      <c r="H590" s="77"/>
      <c r="I590" s="77"/>
      <c r="J590" s="77"/>
      <c r="K590" s="77"/>
      <c r="L590" s="77"/>
      <c r="M590" s="78"/>
      <c r="N590" s="93"/>
    </row>
    <row r="591" spans="1:14" s="36" customFormat="1" ht="15" x14ac:dyDescent="0.25">
      <c r="A591" s="92" t="s">
        <v>105</v>
      </c>
      <c r="B591" s="22">
        <v>2</v>
      </c>
      <c r="C591" s="23">
        <v>43223</v>
      </c>
      <c r="D591" s="136" t="s">
        <v>16</v>
      </c>
      <c r="E591" s="24">
        <v>900</v>
      </c>
      <c r="F591" s="24">
        <v>10000</v>
      </c>
      <c r="G591" s="24">
        <f>F591*E591</f>
        <v>9000000</v>
      </c>
      <c r="H591" s="25">
        <v>43234</v>
      </c>
      <c r="I591" s="25">
        <v>46310</v>
      </c>
      <c r="J591" s="29" t="s">
        <v>13</v>
      </c>
      <c r="K591" s="27">
        <v>9.5000000000000001E-2</v>
      </c>
      <c r="L591" s="21" t="s">
        <v>32</v>
      </c>
      <c r="M591" s="22"/>
      <c r="N591" s="97" t="s">
        <v>15</v>
      </c>
    </row>
    <row r="592" spans="1:14" s="36" customFormat="1" ht="15" customHeight="1" x14ac:dyDescent="0.25">
      <c r="A592" s="76"/>
      <c r="B592" s="77"/>
      <c r="C592" s="77"/>
      <c r="D592" s="132"/>
      <c r="E592" s="77"/>
      <c r="F592" s="77"/>
      <c r="G592" s="155"/>
      <c r="H592" s="77"/>
      <c r="I592" s="77"/>
      <c r="J592" s="77"/>
      <c r="K592" s="77"/>
      <c r="L592" s="77"/>
      <c r="M592" s="78"/>
      <c r="N592" s="93"/>
    </row>
    <row r="593" spans="1:14" s="36" customFormat="1" ht="15" x14ac:dyDescent="0.25">
      <c r="A593" s="82" t="s">
        <v>408</v>
      </c>
      <c r="B593" s="494">
        <v>1</v>
      </c>
      <c r="C593" s="495">
        <v>44936</v>
      </c>
      <c r="D593" s="496" t="s">
        <v>12</v>
      </c>
      <c r="E593" s="497">
        <v>2160</v>
      </c>
      <c r="F593" s="497">
        <v>500</v>
      </c>
      <c r="G593" s="24">
        <f t="shared" ref="G593" si="50">F593*E593</f>
        <v>1080000</v>
      </c>
      <c r="H593" s="498">
        <v>44915</v>
      </c>
      <c r="I593" s="498">
        <v>46741</v>
      </c>
      <c r="J593" s="499" t="s">
        <v>62</v>
      </c>
      <c r="K593" s="500" t="s">
        <v>409</v>
      </c>
      <c r="L593" s="501" t="s">
        <v>14</v>
      </c>
      <c r="M593" s="494"/>
      <c r="N593" s="502" t="s">
        <v>15</v>
      </c>
    </row>
    <row r="594" spans="1:14" s="36" customFormat="1" ht="15" x14ac:dyDescent="0.25">
      <c r="A594" s="76"/>
      <c r="B594" s="77"/>
      <c r="C594" s="77"/>
      <c r="D594" s="132"/>
      <c r="E594" s="77"/>
      <c r="F594" s="77"/>
      <c r="G594" s="77"/>
      <c r="H594" s="77"/>
      <c r="I594" s="77"/>
      <c r="J594" s="77"/>
      <c r="K594" s="77"/>
      <c r="L594" s="77"/>
      <c r="M594" s="78"/>
      <c r="N594" s="93"/>
    </row>
    <row r="595" spans="1:14" s="36" customFormat="1" ht="123" customHeight="1" x14ac:dyDescent="0.25">
      <c r="A595" s="92" t="s">
        <v>183</v>
      </c>
      <c r="B595" s="22">
        <v>2</v>
      </c>
      <c r="C595" s="23">
        <v>43553</v>
      </c>
      <c r="D595" s="133" t="s">
        <v>12</v>
      </c>
      <c r="E595" s="24">
        <v>80000</v>
      </c>
      <c r="F595" s="24">
        <v>10</v>
      </c>
      <c r="G595" s="24">
        <f>F595*E595</f>
        <v>800000</v>
      </c>
      <c r="H595" s="25">
        <v>43613</v>
      </c>
      <c r="I595" s="25">
        <v>45439</v>
      </c>
      <c r="J595" s="85" t="s">
        <v>13</v>
      </c>
      <c r="K595" s="61" t="s">
        <v>172</v>
      </c>
      <c r="L595" s="40" t="s">
        <v>14</v>
      </c>
      <c r="M595" s="15">
        <v>14.9</v>
      </c>
      <c r="N595" s="95" t="s">
        <v>15</v>
      </c>
    </row>
    <row r="596" spans="1:14" s="79" customFormat="1" ht="15" x14ac:dyDescent="0.25">
      <c r="A596" s="19" t="s">
        <v>183</v>
      </c>
      <c r="B596" s="113">
        <v>4</v>
      </c>
      <c r="C596" s="3">
        <v>43756</v>
      </c>
      <c r="D596" s="135" t="s">
        <v>16</v>
      </c>
      <c r="E596" s="4">
        <v>2300</v>
      </c>
      <c r="F596" s="4">
        <v>50</v>
      </c>
      <c r="G596" s="24">
        <f>F596*E596</f>
        <v>115000</v>
      </c>
      <c r="H596" s="6">
        <v>43745</v>
      </c>
      <c r="I596" s="6">
        <v>45572</v>
      </c>
      <c r="J596" s="7" t="s">
        <v>13</v>
      </c>
      <c r="K596" s="119">
        <v>7.0000000000000007E-2</v>
      </c>
      <c r="L596" s="28" t="s">
        <v>20</v>
      </c>
      <c r="M596" s="10">
        <v>100</v>
      </c>
      <c r="N596" s="98" t="s">
        <v>15</v>
      </c>
    </row>
    <row r="597" spans="1:14" s="36" customFormat="1" ht="15" customHeight="1" x14ac:dyDescent="0.25">
      <c r="A597" s="162"/>
      <c r="B597" s="163"/>
      <c r="C597" s="153"/>
      <c r="D597" s="154"/>
      <c r="E597" s="155"/>
      <c r="F597" s="155"/>
      <c r="G597" s="155"/>
      <c r="H597" s="156"/>
      <c r="I597" s="156"/>
      <c r="J597" s="157"/>
      <c r="K597" s="158"/>
      <c r="L597" s="159"/>
      <c r="M597" s="163"/>
      <c r="N597" s="161"/>
    </row>
    <row r="598" spans="1:14" s="79" customFormat="1" ht="157.5" customHeight="1" x14ac:dyDescent="0.25">
      <c r="A598" s="82" t="s">
        <v>365</v>
      </c>
      <c r="B598" s="10">
        <v>1</v>
      </c>
      <c r="C598" s="3">
        <v>44435</v>
      </c>
      <c r="D598" s="135" t="s">
        <v>12</v>
      </c>
      <c r="E598" s="4">
        <v>480</v>
      </c>
      <c r="F598" s="4">
        <v>10000</v>
      </c>
      <c r="G598" s="24">
        <f t="shared" ref="G598:G602" si="51">F598*E598</f>
        <v>4800000</v>
      </c>
      <c r="H598" s="6">
        <v>44424</v>
      </c>
      <c r="I598" s="6">
        <v>46934</v>
      </c>
      <c r="J598" s="7" t="s">
        <v>13</v>
      </c>
      <c r="K598" s="61" t="s">
        <v>366</v>
      </c>
      <c r="L598" s="28" t="s">
        <v>20</v>
      </c>
      <c r="M598" s="10">
        <v>100</v>
      </c>
      <c r="N598" s="98" t="s">
        <v>15</v>
      </c>
    </row>
    <row r="599" spans="1:14" s="36" customFormat="1" ht="15" customHeight="1" x14ac:dyDescent="0.25">
      <c r="A599" s="162"/>
      <c r="B599" s="163"/>
      <c r="C599" s="153"/>
      <c r="D599" s="154"/>
      <c r="E599" s="155"/>
      <c r="F599" s="155"/>
      <c r="G599" s="155"/>
      <c r="H599" s="156"/>
      <c r="I599" s="156"/>
      <c r="J599" s="157"/>
      <c r="K599" s="158"/>
      <c r="L599" s="159"/>
      <c r="M599" s="163"/>
      <c r="N599" s="161"/>
    </row>
    <row r="600" spans="1:14" s="36" customFormat="1" ht="15" customHeight="1" x14ac:dyDescent="0.25">
      <c r="A600" s="81" t="s">
        <v>402</v>
      </c>
      <c r="B600" s="10">
        <v>2</v>
      </c>
      <c r="C600" s="3">
        <v>44785</v>
      </c>
      <c r="D600" s="135" t="s">
        <v>12</v>
      </c>
      <c r="E600" s="4">
        <v>20000</v>
      </c>
      <c r="F600" s="4">
        <v>100</v>
      </c>
      <c r="G600" s="24">
        <f t="shared" si="51"/>
        <v>2000000</v>
      </c>
      <c r="H600" s="6">
        <v>44774</v>
      </c>
      <c r="I600" s="6">
        <v>46598</v>
      </c>
      <c r="J600" s="7" t="s">
        <v>62</v>
      </c>
      <c r="K600" s="51" t="s">
        <v>320</v>
      </c>
      <c r="L600" s="28" t="s">
        <v>14</v>
      </c>
      <c r="M600" s="10">
        <v>99.61</v>
      </c>
      <c r="N600" s="98" t="s">
        <v>15</v>
      </c>
    </row>
    <row r="601" spans="1:14" s="36" customFormat="1" ht="15" customHeight="1" x14ac:dyDescent="0.25">
      <c r="A601" s="162"/>
      <c r="B601" s="163"/>
      <c r="C601" s="153"/>
      <c r="D601" s="154"/>
      <c r="E601" s="155"/>
      <c r="F601" s="155"/>
      <c r="G601" s="155"/>
      <c r="H601" s="156"/>
      <c r="I601" s="156"/>
      <c r="J601" s="157"/>
      <c r="K601" s="158"/>
      <c r="L601" s="159"/>
      <c r="M601" s="163"/>
      <c r="N601" s="161"/>
    </row>
    <row r="602" spans="1:14" s="53" customFormat="1" ht="15" customHeight="1" x14ac:dyDescent="0.25">
      <c r="A602" s="81" t="s">
        <v>392</v>
      </c>
      <c r="B602" s="461">
        <v>1</v>
      </c>
      <c r="C602" s="462">
        <v>44671</v>
      </c>
      <c r="D602" s="463" t="s">
        <v>12</v>
      </c>
      <c r="E602" s="464">
        <v>25000</v>
      </c>
      <c r="F602" s="464">
        <v>100</v>
      </c>
      <c r="G602" s="24">
        <f t="shared" si="51"/>
        <v>2500000</v>
      </c>
      <c r="H602" s="465">
        <v>44641</v>
      </c>
      <c r="I602" s="465">
        <v>46465</v>
      </c>
      <c r="J602" s="466" t="s">
        <v>13</v>
      </c>
      <c r="K602" s="471">
        <v>0.35</v>
      </c>
      <c r="L602" s="470" t="s">
        <v>14</v>
      </c>
      <c r="M602" s="461">
        <v>100</v>
      </c>
      <c r="N602" s="469" t="s">
        <v>15</v>
      </c>
    </row>
    <row r="603" spans="1:14" s="36" customFormat="1" ht="15" customHeight="1" x14ac:dyDescent="0.25">
      <c r="A603" s="76"/>
      <c r="B603" s="77"/>
      <c r="C603" s="77"/>
      <c r="D603" s="132"/>
      <c r="E603" s="77"/>
      <c r="F603" s="77"/>
      <c r="G603" s="77"/>
      <c r="H603" s="77"/>
      <c r="I603" s="77"/>
      <c r="J603" s="77"/>
      <c r="K603" s="77"/>
      <c r="L603" s="77"/>
      <c r="M603" s="78"/>
      <c r="N603" s="93"/>
    </row>
    <row r="604" spans="1:14" s="79" customFormat="1" ht="15" x14ac:dyDescent="0.25">
      <c r="A604" s="82" t="s">
        <v>296</v>
      </c>
      <c r="B604" s="10">
        <v>1</v>
      </c>
      <c r="C604" s="3">
        <v>44019</v>
      </c>
      <c r="D604" s="135" t="s">
        <v>12</v>
      </c>
      <c r="E604" s="4">
        <v>9000</v>
      </c>
      <c r="F604" s="4">
        <v>1000</v>
      </c>
      <c r="G604" s="24">
        <f t="shared" ref="G604:G605" si="52">F604*E604</f>
        <v>9000000</v>
      </c>
      <c r="H604" s="6">
        <v>44013</v>
      </c>
      <c r="I604" s="6">
        <v>46203</v>
      </c>
      <c r="J604" s="7" t="s">
        <v>13</v>
      </c>
      <c r="K604" s="51">
        <v>7.1999999999999995E-2</v>
      </c>
      <c r="L604" s="28" t="s">
        <v>14</v>
      </c>
      <c r="M604" s="10">
        <v>100</v>
      </c>
      <c r="N604" s="98" t="s">
        <v>15</v>
      </c>
    </row>
    <row r="605" spans="1:14" s="79" customFormat="1" ht="15" x14ac:dyDescent="0.25">
      <c r="A605" s="82" t="s">
        <v>296</v>
      </c>
      <c r="B605" s="10">
        <v>2</v>
      </c>
      <c r="C605" s="3">
        <v>44726</v>
      </c>
      <c r="D605" s="135" t="s">
        <v>12</v>
      </c>
      <c r="E605" s="4">
        <v>1000</v>
      </c>
      <c r="F605" s="4">
        <v>1000</v>
      </c>
      <c r="G605" s="24">
        <f t="shared" si="52"/>
        <v>1000000</v>
      </c>
      <c r="H605" s="6">
        <v>44691</v>
      </c>
      <c r="I605" s="6">
        <v>46883</v>
      </c>
      <c r="J605" s="7" t="s">
        <v>13</v>
      </c>
      <c r="K605" s="51">
        <v>7.1999999999999995E-2</v>
      </c>
      <c r="L605" s="28" t="s">
        <v>14</v>
      </c>
      <c r="M605" s="10">
        <v>100</v>
      </c>
      <c r="N605" s="98" t="s">
        <v>15</v>
      </c>
    </row>
    <row r="606" spans="1:14" s="79" customFormat="1" ht="15" x14ac:dyDescent="0.25">
      <c r="A606" s="116"/>
      <c r="B606" s="226"/>
      <c r="C606" s="226"/>
      <c r="D606" s="227"/>
      <c r="E606" s="226"/>
      <c r="F606" s="226"/>
      <c r="G606" s="226"/>
      <c r="H606" s="226"/>
      <c r="I606" s="226"/>
      <c r="J606" s="226"/>
      <c r="K606" s="226"/>
      <c r="L606" s="226"/>
      <c r="M606" s="228"/>
      <c r="N606" s="229"/>
    </row>
    <row r="607" spans="1:14" s="36" customFormat="1" ht="15" customHeight="1" x14ac:dyDescent="0.25">
      <c r="A607" s="92" t="s">
        <v>119</v>
      </c>
      <c r="B607" s="10">
        <v>4</v>
      </c>
      <c r="C607" s="3">
        <v>42828</v>
      </c>
      <c r="D607" s="135" t="s">
        <v>12</v>
      </c>
      <c r="E607" s="4">
        <v>4400</v>
      </c>
      <c r="F607" s="4">
        <v>100</v>
      </c>
      <c r="G607" s="4">
        <f>E607*F607</f>
        <v>440000</v>
      </c>
      <c r="H607" s="6">
        <v>42808</v>
      </c>
      <c r="I607" s="6">
        <v>45351</v>
      </c>
      <c r="J607" s="7" t="s">
        <v>13</v>
      </c>
      <c r="K607" s="51">
        <v>0.20499999999999999</v>
      </c>
      <c r="L607" s="28" t="s">
        <v>32</v>
      </c>
      <c r="M607" s="10"/>
      <c r="N607" s="98" t="s">
        <v>15</v>
      </c>
    </row>
    <row r="608" spans="1:14" s="79" customFormat="1" ht="15" x14ac:dyDescent="0.25">
      <c r="A608" s="197" t="s">
        <v>119</v>
      </c>
      <c r="B608" s="10">
        <v>5</v>
      </c>
      <c r="C608" s="3">
        <v>43925</v>
      </c>
      <c r="D608" s="197" t="s">
        <v>16</v>
      </c>
      <c r="E608" s="4">
        <v>3200</v>
      </c>
      <c r="F608" s="4">
        <v>100</v>
      </c>
      <c r="G608" s="4">
        <f>F608*E608</f>
        <v>320000</v>
      </c>
      <c r="H608" s="6">
        <v>43913</v>
      </c>
      <c r="I608" s="6">
        <v>47542</v>
      </c>
      <c r="J608" s="7" t="s">
        <v>13</v>
      </c>
      <c r="K608" s="12">
        <v>9.9000000000000005E-2</v>
      </c>
      <c r="L608" s="12" t="s">
        <v>14</v>
      </c>
      <c r="M608" s="10"/>
      <c r="N608" s="11" t="s">
        <v>15</v>
      </c>
    </row>
    <row r="609" spans="1:14" s="36" customFormat="1" ht="15" customHeight="1" x14ac:dyDescent="0.25">
      <c r="A609" s="162"/>
      <c r="B609" s="372"/>
      <c r="C609" s="373"/>
      <c r="D609" s="374"/>
      <c r="E609" s="375"/>
      <c r="F609" s="375"/>
      <c r="G609" s="155"/>
      <c r="H609" s="376"/>
      <c r="I609" s="376"/>
      <c r="J609" s="377"/>
      <c r="K609" s="378"/>
      <c r="L609" s="379"/>
      <c r="M609" s="372"/>
      <c r="N609" s="380"/>
    </row>
    <row r="610" spans="1:14" s="79" customFormat="1" ht="78.75" x14ac:dyDescent="0.25">
      <c r="A610" s="81" t="s">
        <v>335</v>
      </c>
      <c r="B610" s="10">
        <v>1</v>
      </c>
      <c r="C610" s="3">
        <v>44371</v>
      </c>
      <c r="D610" s="135" t="s">
        <v>17</v>
      </c>
      <c r="E610" s="4">
        <v>2050</v>
      </c>
      <c r="F610" s="4">
        <v>1000</v>
      </c>
      <c r="G610" s="4">
        <f t="shared" ref="G610" si="53">F610*E610</f>
        <v>2050000</v>
      </c>
      <c r="H610" s="6">
        <v>44341</v>
      </c>
      <c r="I610" s="6">
        <v>46883</v>
      </c>
      <c r="J610" s="7" t="s">
        <v>13</v>
      </c>
      <c r="K610" s="61" t="s">
        <v>336</v>
      </c>
      <c r="L610" s="28" t="s">
        <v>20</v>
      </c>
      <c r="M610" s="10">
        <v>100</v>
      </c>
      <c r="N610" s="98" t="s">
        <v>15</v>
      </c>
    </row>
    <row r="611" spans="1:14" s="36" customFormat="1" ht="15" customHeight="1" x14ac:dyDescent="0.25">
      <c r="A611" s="76"/>
      <c r="B611" s="77"/>
      <c r="C611" s="77"/>
      <c r="D611" s="132"/>
      <c r="E611" s="77"/>
      <c r="F611" s="77"/>
      <c r="G611" s="77"/>
      <c r="H611" s="77"/>
      <c r="I611" s="77"/>
      <c r="J611" s="77"/>
      <c r="K611" s="77"/>
      <c r="L611" s="77"/>
      <c r="M611" s="78"/>
      <c r="N611" s="93"/>
    </row>
    <row r="612" spans="1:14" s="79" customFormat="1" ht="15" x14ac:dyDescent="0.25">
      <c r="A612" s="92" t="s">
        <v>95</v>
      </c>
      <c r="B612" s="10">
        <v>7</v>
      </c>
      <c r="C612" s="3">
        <v>43059</v>
      </c>
      <c r="D612" s="136" t="s">
        <v>16</v>
      </c>
      <c r="E612" s="4">
        <v>2240</v>
      </c>
      <c r="F612" s="4">
        <v>1000</v>
      </c>
      <c r="G612" s="4">
        <f t="shared" ref="G612:G643" si="54">E612*F612</f>
        <v>2240000</v>
      </c>
      <c r="H612" s="6">
        <v>43042</v>
      </c>
      <c r="I612" s="6">
        <v>46665</v>
      </c>
      <c r="J612" s="31" t="s">
        <v>13</v>
      </c>
      <c r="K612" s="14">
        <v>7.0000000000000007E-2</v>
      </c>
      <c r="L612" s="48" t="s">
        <v>20</v>
      </c>
      <c r="M612" s="10">
        <v>100</v>
      </c>
      <c r="N612" s="94" t="s">
        <v>15</v>
      </c>
    </row>
    <row r="613" spans="1:14" s="36" customFormat="1" ht="15" customHeight="1" x14ac:dyDescent="0.25">
      <c r="A613" s="92" t="s">
        <v>95</v>
      </c>
      <c r="B613" s="10">
        <v>8</v>
      </c>
      <c r="C613" s="3">
        <v>43059</v>
      </c>
      <c r="D613" s="134" t="s">
        <v>17</v>
      </c>
      <c r="E613" s="4">
        <v>1960</v>
      </c>
      <c r="F613" s="4">
        <v>1000</v>
      </c>
      <c r="G613" s="4">
        <f t="shared" si="54"/>
        <v>1960000</v>
      </c>
      <c r="H613" s="6">
        <v>43042</v>
      </c>
      <c r="I613" s="6">
        <v>46665</v>
      </c>
      <c r="J613" s="31" t="s">
        <v>13</v>
      </c>
      <c r="K613" s="32">
        <v>6.5000000000000002E-2</v>
      </c>
      <c r="L613" s="48" t="s">
        <v>20</v>
      </c>
      <c r="M613" s="10">
        <v>100</v>
      </c>
      <c r="N613" s="94" t="s">
        <v>15</v>
      </c>
    </row>
    <row r="614" spans="1:14" s="36" customFormat="1" ht="15" customHeight="1" x14ac:dyDescent="0.25">
      <c r="A614" s="92" t="s">
        <v>95</v>
      </c>
      <c r="B614" s="10">
        <v>11</v>
      </c>
      <c r="C614" s="3">
        <v>43061</v>
      </c>
      <c r="D614" s="136" t="s">
        <v>16</v>
      </c>
      <c r="E614" s="4">
        <v>2264</v>
      </c>
      <c r="F614" s="4">
        <v>1000</v>
      </c>
      <c r="G614" s="4">
        <f t="shared" si="54"/>
        <v>2264000</v>
      </c>
      <c r="H614" s="6">
        <v>43042</v>
      </c>
      <c r="I614" s="6">
        <v>46665</v>
      </c>
      <c r="J614" s="31" t="s">
        <v>13</v>
      </c>
      <c r="K614" s="14">
        <v>7.0000000000000007E-2</v>
      </c>
      <c r="L614" s="48" t="s">
        <v>20</v>
      </c>
      <c r="M614" s="10">
        <v>100</v>
      </c>
      <c r="N614" s="94" t="s">
        <v>15</v>
      </c>
    </row>
    <row r="615" spans="1:14" s="36" customFormat="1" ht="15" customHeight="1" x14ac:dyDescent="0.25">
      <c r="A615" s="92" t="s">
        <v>95</v>
      </c>
      <c r="B615" s="10">
        <v>12</v>
      </c>
      <c r="C615" s="3">
        <v>43061</v>
      </c>
      <c r="D615" s="134" t="s">
        <v>17</v>
      </c>
      <c r="E615" s="4">
        <v>1944</v>
      </c>
      <c r="F615" s="4">
        <v>1000</v>
      </c>
      <c r="G615" s="4">
        <f t="shared" si="54"/>
        <v>1944000</v>
      </c>
      <c r="H615" s="6">
        <v>43042</v>
      </c>
      <c r="I615" s="6">
        <v>46665</v>
      </c>
      <c r="J615" s="31" t="s">
        <v>13</v>
      </c>
      <c r="K615" s="32">
        <v>6.5000000000000002E-2</v>
      </c>
      <c r="L615" s="48" t="s">
        <v>20</v>
      </c>
      <c r="M615" s="10">
        <v>100</v>
      </c>
      <c r="N615" s="94" t="s">
        <v>15</v>
      </c>
    </row>
    <row r="616" spans="1:14" s="36" customFormat="1" ht="15" customHeight="1" x14ac:dyDescent="0.25">
      <c r="A616" s="92" t="s">
        <v>95</v>
      </c>
      <c r="B616" s="10">
        <v>13</v>
      </c>
      <c r="C616" s="3">
        <v>43061</v>
      </c>
      <c r="D616" s="134" t="s">
        <v>16</v>
      </c>
      <c r="E616" s="4">
        <v>985</v>
      </c>
      <c r="F616" s="4">
        <v>1000</v>
      </c>
      <c r="G616" s="4">
        <f t="shared" si="54"/>
        <v>985000</v>
      </c>
      <c r="H616" s="6">
        <v>43042</v>
      </c>
      <c r="I616" s="6">
        <v>46665</v>
      </c>
      <c r="J616" s="31" t="s">
        <v>13</v>
      </c>
      <c r="K616" s="14">
        <v>7.0000000000000007E-2</v>
      </c>
      <c r="L616" s="48" t="s">
        <v>20</v>
      </c>
      <c r="M616" s="10">
        <v>100</v>
      </c>
      <c r="N616" s="94" t="s">
        <v>15</v>
      </c>
    </row>
    <row r="617" spans="1:14" s="36" customFormat="1" ht="15" customHeight="1" x14ac:dyDescent="0.25">
      <c r="A617" s="92" t="s">
        <v>95</v>
      </c>
      <c r="B617" s="10">
        <v>14</v>
      </c>
      <c r="C617" s="3">
        <v>43061</v>
      </c>
      <c r="D617" s="134" t="s">
        <v>17</v>
      </c>
      <c r="E617" s="4">
        <v>815</v>
      </c>
      <c r="F617" s="4">
        <v>1000</v>
      </c>
      <c r="G617" s="4">
        <f t="shared" si="54"/>
        <v>815000</v>
      </c>
      <c r="H617" s="6">
        <v>43042</v>
      </c>
      <c r="I617" s="6">
        <v>46665</v>
      </c>
      <c r="J617" s="31" t="s">
        <v>13</v>
      </c>
      <c r="K617" s="32">
        <v>6.5000000000000002E-2</v>
      </c>
      <c r="L617" s="48" t="s">
        <v>20</v>
      </c>
      <c r="M617" s="10">
        <v>100</v>
      </c>
      <c r="N617" s="94" t="s">
        <v>15</v>
      </c>
    </row>
    <row r="618" spans="1:14" s="36" customFormat="1" ht="15" customHeight="1" x14ac:dyDescent="0.25">
      <c r="A618" s="92" t="s">
        <v>95</v>
      </c>
      <c r="B618" s="10">
        <v>15</v>
      </c>
      <c r="C618" s="3">
        <v>43061</v>
      </c>
      <c r="D618" s="136" t="s">
        <v>16</v>
      </c>
      <c r="E618" s="4">
        <v>960</v>
      </c>
      <c r="F618" s="4">
        <v>1000</v>
      </c>
      <c r="G618" s="4">
        <f t="shared" si="54"/>
        <v>960000</v>
      </c>
      <c r="H618" s="6">
        <v>43042</v>
      </c>
      <c r="I618" s="6">
        <v>46665</v>
      </c>
      <c r="J618" s="31" t="s">
        <v>13</v>
      </c>
      <c r="K618" s="14">
        <v>7.0000000000000007E-2</v>
      </c>
      <c r="L618" s="48" t="s">
        <v>20</v>
      </c>
      <c r="M618" s="10">
        <v>100</v>
      </c>
      <c r="N618" s="94" t="s">
        <v>15</v>
      </c>
    </row>
    <row r="619" spans="1:14" s="36" customFormat="1" ht="14.25" customHeight="1" x14ac:dyDescent="0.25">
      <c r="A619" s="92" t="s">
        <v>95</v>
      </c>
      <c r="B619" s="10">
        <v>16</v>
      </c>
      <c r="C619" s="3">
        <v>43061</v>
      </c>
      <c r="D619" s="134" t="s">
        <v>17</v>
      </c>
      <c r="E619" s="4">
        <v>935</v>
      </c>
      <c r="F619" s="4">
        <v>1000</v>
      </c>
      <c r="G619" s="4">
        <f t="shared" si="54"/>
        <v>935000</v>
      </c>
      <c r="H619" s="6">
        <v>43042</v>
      </c>
      <c r="I619" s="6">
        <v>46665</v>
      </c>
      <c r="J619" s="31" t="s">
        <v>13</v>
      </c>
      <c r="K619" s="32">
        <v>6.5000000000000002E-2</v>
      </c>
      <c r="L619" s="48" t="s">
        <v>20</v>
      </c>
      <c r="M619" s="10">
        <v>100</v>
      </c>
      <c r="N619" s="94" t="s">
        <v>15</v>
      </c>
    </row>
    <row r="620" spans="1:14" s="36" customFormat="1" ht="15" customHeight="1" x14ac:dyDescent="0.25">
      <c r="A620" s="92" t="s">
        <v>95</v>
      </c>
      <c r="B620" s="10">
        <v>17</v>
      </c>
      <c r="C620" s="3">
        <v>43063</v>
      </c>
      <c r="D620" s="134" t="s">
        <v>16</v>
      </c>
      <c r="E620" s="4">
        <v>1130</v>
      </c>
      <c r="F620" s="4">
        <v>1000</v>
      </c>
      <c r="G620" s="4">
        <f t="shared" si="54"/>
        <v>1130000</v>
      </c>
      <c r="H620" s="6">
        <v>43042</v>
      </c>
      <c r="I620" s="6">
        <v>46665</v>
      </c>
      <c r="J620" s="31" t="s">
        <v>13</v>
      </c>
      <c r="K620" s="14">
        <v>7.0000000000000007E-2</v>
      </c>
      <c r="L620" s="48" t="s">
        <v>20</v>
      </c>
      <c r="M620" s="10">
        <v>100</v>
      </c>
      <c r="N620" s="94" t="s">
        <v>15</v>
      </c>
    </row>
    <row r="621" spans="1:14" s="79" customFormat="1" ht="15" x14ac:dyDescent="0.25">
      <c r="A621" s="92" t="s">
        <v>95</v>
      </c>
      <c r="B621" s="10">
        <v>18</v>
      </c>
      <c r="C621" s="3">
        <v>43063</v>
      </c>
      <c r="D621" s="134" t="s">
        <v>17</v>
      </c>
      <c r="E621" s="4">
        <v>900</v>
      </c>
      <c r="F621" s="4">
        <v>1000</v>
      </c>
      <c r="G621" s="4">
        <f t="shared" si="54"/>
        <v>900000</v>
      </c>
      <c r="H621" s="6">
        <v>43042</v>
      </c>
      <c r="I621" s="6">
        <v>46665</v>
      </c>
      <c r="J621" s="31" t="s">
        <v>13</v>
      </c>
      <c r="K621" s="32">
        <v>6.5000000000000002E-2</v>
      </c>
      <c r="L621" s="48" t="s">
        <v>20</v>
      </c>
      <c r="M621" s="10">
        <v>100</v>
      </c>
      <c r="N621" s="94" t="s">
        <v>15</v>
      </c>
    </row>
    <row r="622" spans="1:14" s="36" customFormat="1" ht="15" customHeight="1" x14ac:dyDescent="0.25">
      <c r="A622" s="92" t="s">
        <v>95</v>
      </c>
      <c r="B622" s="10">
        <v>19</v>
      </c>
      <c r="C622" s="3">
        <v>43063</v>
      </c>
      <c r="D622" s="136" t="s">
        <v>16</v>
      </c>
      <c r="E622" s="4">
        <v>995</v>
      </c>
      <c r="F622" s="4">
        <v>1000</v>
      </c>
      <c r="G622" s="4">
        <f t="shared" si="54"/>
        <v>995000</v>
      </c>
      <c r="H622" s="6">
        <v>43042</v>
      </c>
      <c r="I622" s="6">
        <v>46665</v>
      </c>
      <c r="J622" s="31" t="s">
        <v>13</v>
      </c>
      <c r="K622" s="14">
        <v>7.0000000000000007E-2</v>
      </c>
      <c r="L622" s="48" t="s">
        <v>20</v>
      </c>
      <c r="M622" s="10">
        <v>100</v>
      </c>
      <c r="N622" s="94" t="s">
        <v>15</v>
      </c>
    </row>
    <row r="623" spans="1:14" s="79" customFormat="1" ht="15" x14ac:dyDescent="0.25">
      <c r="A623" s="92" t="s">
        <v>95</v>
      </c>
      <c r="B623" s="10">
        <v>20</v>
      </c>
      <c r="C623" s="3">
        <v>43063</v>
      </c>
      <c r="D623" s="134" t="s">
        <v>17</v>
      </c>
      <c r="E623" s="4">
        <v>860</v>
      </c>
      <c r="F623" s="4">
        <v>1000</v>
      </c>
      <c r="G623" s="4">
        <f t="shared" si="54"/>
        <v>860000</v>
      </c>
      <c r="H623" s="6">
        <v>43042</v>
      </c>
      <c r="I623" s="6">
        <v>46665</v>
      </c>
      <c r="J623" s="31" t="s">
        <v>13</v>
      </c>
      <c r="K623" s="32">
        <v>6.5000000000000002E-2</v>
      </c>
      <c r="L623" s="48" t="s">
        <v>20</v>
      </c>
      <c r="M623" s="10">
        <v>100</v>
      </c>
      <c r="N623" s="94" t="s">
        <v>15</v>
      </c>
    </row>
    <row r="624" spans="1:14" s="36" customFormat="1" ht="15" customHeight="1" x14ac:dyDescent="0.25">
      <c r="A624" s="92" t="s">
        <v>95</v>
      </c>
      <c r="B624" s="10">
        <v>21</v>
      </c>
      <c r="C624" s="3">
        <v>43063</v>
      </c>
      <c r="D624" s="136" t="s">
        <v>16</v>
      </c>
      <c r="E624" s="4">
        <v>920</v>
      </c>
      <c r="F624" s="4">
        <v>1000</v>
      </c>
      <c r="G624" s="4">
        <f t="shared" si="54"/>
        <v>920000</v>
      </c>
      <c r="H624" s="6">
        <v>43042</v>
      </c>
      <c r="I624" s="6">
        <v>46665</v>
      </c>
      <c r="J624" s="31" t="s">
        <v>13</v>
      </c>
      <c r="K624" s="14">
        <v>7.0000000000000007E-2</v>
      </c>
      <c r="L624" s="48" t="s">
        <v>20</v>
      </c>
      <c r="M624" s="10">
        <v>100</v>
      </c>
      <c r="N624" s="94" t="s">
        <v>15</v>
      </c>
    </row>
    <row r="625" spans="1:14" s="36" customFormat="1" ht="15" customHeight="1" x14ac:dyDescent="0.25">
      <c r="A625" s="92" t="s">
        <v>95</v>
      </c>
      <c r="B625" s="10">
        <v>22</v>
      </c>
      <c r="C625" s="3">
        <v>43063</v>
      </c>
      <c r="D625" s="134" t="s">
        <v>17</v>
      </c>
      <c r="E625" s="4">
        <v>920</v>
      </c>
      <c r="F625" s="4">
        <v>1000</v>
      </c>
      <c r="G625" s="4">
        <f t="shared" si="54"/>
        <v>920000</v>
      </c>
      <c r="H625" s="6">
        <v>43042</v>
      </c>
      <c r="I625" s="6">
        <v>46665</v>
      </c>
      <c r="J625" s="31" t="s">
        <v>13</v>
      </c>
      <c r="K625" s="32">
        <v>6.5000000000000002E-2</v>
      </c>
      <c r="L625" s="48" t="s">
        <v>20</v>
      </c>
      <c r="M625" s="10">
        <v>100</v>
      </c>
      <c r="N625" s="94" t="s">
        <v>15</v>
      </c>
    </row>
    <row r="626" spans="1:14" s="36" customFormat="1" ht="15" customHeight="1" x14ac:dyDescent="0.25">
      <c r="A626" s="92" t="s">
        <v>95</v>
      </c>
      <c r="B626" s="10">
        <v>23</v>
      </c>
      <c r="C626" s="3">
        <v>43063</v>
      </c>
      <c r="D626" s="136" t="s">
        <v>16</v>
      </c>
      <c r="E626" s="4">
        <v>1290</v>
      </c>
      <c r="F626" s="4">
        <v>1000</v>
      </c>
      <c r="G626" s="4">
        <f t="shared" si="54"/>
        <v>1290000</v>
      </c>
      <c r="H626" s="6">
        <v>43042</v>
      </c>
      <c r="I626" s="6">
        <v>46665</v>
      </c>
      <c r="J626" s="31" t="s">
        <v>13</v>
      </c>
      <c r="K626" s="14">
        <v>7.0000000000000007E-2</v>
      </c>
      <c r="L626" s="48" t="s">
        <v>20</v>
      </c>
      <c r="M626" s="10">
        <v>100</v>
      </c>
      <c r="N626" s="94" t="s">
        <v>15</v>
      </c>
    </row>
    <row r="627" spans="1:14" s="57" customFormat="1" ht="15" customHeight="1" x14ac:dyDescent="0.25">
      <c r="A627" s="92" t="s">
        <v>95</v>
      </c>
      <c r="B627" s="10">
        <v>24</v>
      </c>
      <c r="C627" s="3">
        <v>43063</v>
      </c>
      <c r="D627" s="134" t="s">
        <v>17</v>
      </c>
      <c r="E627" s="4">
        <v>1060</v>
      </c>
      <c r="F627" s="4">
        <v>1000</v>
      </c>
      <c r="G627" s="4">
        <f t="shared" si="54"/>
        <v>1060000</v>
      </c>
      <c r="H627" s="6">
        <v>43042</v>
      </c>
      <c r="I627" s="6">
        <v>46665</v>
      </c>
      <c r="J627" s="31" t="s">
        <v>13</v>
      </c>
      <c r="K627" s="32">
        <v>6.5000000000000002E-2</v>
      </c>
      <c r="L627" s="48" t="s">
        <v>20</v>
      </c>
      <c r="M627" s="10">
        <v>100</v>
      </c>
      <c r="N627" s="94" t="s">
        <v>15</v>
      </c>
    </row>
    <row r="628" spans="1:14" s="57" customFormat="1" ht="15" customHeight="1" x14ac:dyDescent="0.25">
      <c r="A628" s="92" t="s">
        <v>95</v>
      </c>
      <c r="B628" s="10">
        <v>25</v>
      </c>
      <c r="C628" s="3">
        <v>43063</v>
      </c>
      <c r="D628" s="136" t="s">
        <v>16</v>
      </c>
      <c r="E628" s="4">
        <v>1250</v>
      </c>
      <c r="F628" s="4">
        <v>1000</v>
      </c>
      <c r="G628" s="4">
        <f t="shared" si="54"/>
        <v>1250000</v>
      </c>
      <c r="H628" s="6">
        <v>43042</v>
      </c>
      <c r="I628" s="6">
        <v>46665</v>
      </c>
      <c r="J628" s="31" t="s">
        <v>13</v>
      </c>
      <c r="K628" s="14">
        <v>7.0000000000000007E-2</v>
      </c>
      <c r="L628" s="48" t="s">
        <v>20</v>
      </c>
      <c r="M628" s="10">
        <v>100</v>
      </c>
      <c r="N628" s="94" t="s">
        <v>15</v>
      </c>
    </row>
    <row r="629" spans="1:14" s="36" customFormat="1" ht="15" customHeight="1" x14ac:dyDescent="0.25">
      <c r="A629" s="92" t="s">
        <v>95</v>
      </c>
      <c r="B629" s="10">
        <v>26</v>
      </c>
      <c r="C629" s="3">
        <v>43063</v>
      </c>
      <c r="D629" s="134" t="s">
        <v>17</v>
      </c>
      <c r="E629" s="4">
        <v>1200</v>
      </c>
      <c r="F629" s="4">
        <v>1000</v>
      </c>
      <c r="G629" s="4">
        <f t="shared" si="54"/>
        <v>1200000</v>
      </c>
      <c r="H629" s="6">
        <v>43042</v>
      </c>
      <c r="I629" s="6">
        <v>46665</v>
      </c>
      <c r="J629" s="31" t="s">
        <v>13</v>
      </c>
      <c r="K629" s="32">
        <v>6.5000000000000002E-2</v>
      </c>
      <c r="L629" s="48" t="s">
        <v>20</v>
      </c>
      <c r="M629" s="10">
        <v>100</v>
      </c>
      <c r="N629" s="94" t="s">
        <v>15</v>
      </c>
    </row>
    <row r="630" spans="1:14" s="36" customFormat="1" ht="15" customHeight="1" x14ac:dyDescent="0.25">
      <c r="A630" s="92" t="s">
        <v>95</v>
      </c>
      <c r="B630" s="10">
        <v>27</v>
      </c>
      <c r="C630" s="3">
        <v>43063</v>
      </c>
      <c r="D630" s="136" t="s">
        <v>16</v>
      </c>
      <c r="E630" s="4">
        <v>1415</v>
      </c>
      <c r="F630" s="4">
        <v>1000</v>
      </c>
      <c r="G630" s="4">
        <f t="shared" si="54"/>
        <v>1415000</v>
      </c>
      <c r="H630" s="6">
        <v>43042</v>
      </c>
      <c r="I630" s="6">
        <v>46665</v>
      </c>
      <c r="J630" s="31" t="s">
        <v>13</v>
      </c>
      <c r="K630" s="14">
        <v>7.0000000000000007E-2</v>
      </c>
      <c r="L630" s="48" t="s">
        <v>20</v>
      </c>
      <c r="M630" s="10">
        <v>100</v>
      </c>
      <c r="N630" s="94" t="s">
        <v>15</v>
      </c>
    </row>
    <row r="631" spans="1:14" s="36" customFormat="1" ht="15" customHeight="1" x14ac:dyDescent="0.25">
      <c r="A631" s="92" t="s">
        <v>95</v>
      </c>
      <c r="B631" s="10">
        <v>28</v>
      </c>
      <c r="C631" s="3">
        <v>43063</v>
      </c>
      <c r="D631" s="134" t="s">
        <v>17</v>
      </c>
      <c r="E631" s="4">
        <v>1200</v>
      </c>
      <c r="F631" s="4">
        <v>1000</v>
      </c>
      <c r="G631" s="4">
        <f t="shared" si="54"/>
        <v>1200000</v>
      </c>
      <c r="H631" s="6">
        <v>43042</v>
      </c>
      <c r="I631" s="6">
        <v>46665</v>
      </c>
      <c r="J631" s="31" t="s">
        <v>13</v>
      </c>
      <c r="K631" s="32">
        <v>6.5000000000000002E-2</v>
      </c>
      <c r="L631" s="48" t="s">
        <v>20</v>
      </c>
      <c r="M631" s="10">
        <v>100</v>
      </c>
      <c r="N631" s="94" t="s">
        <v>15</v>
      </c>
    </row>
    <row r="632" spans="1:14" s="36" customFormat="1" ht="15" customHeight="1" x14ac:dyDescent="0.25">
      <c r="A632" s="92" t="s">
        <v>95</v>
      </c>
      <c r="B632" s="10">
        <v>29</v>
      </c>
      <c r="C632" s="3">
        <v>43063</v>
      </c>
      <c r="D632" s="136" t="s">
        <v>16</v>
      </c>
      <c r="E632" s="4">
        <v>1505</v>
      </c>
      <c r="F632" s="4">
        <v>1000</v>
      </c>
      <c r="G632" s="4">
        <f t="shared" si="54"/>
        <v>1505000</v>
      </c>
      <c r="H632" s="6">
        <v>43042</v>
      </c>
      <c r="I632" s="6">
        <v>46665</v>
      </c>
      <c r="J632" s="31" t="s">
        <v>13</v>
      </c>
      <c r="K632" s="14">
        <v>7.0000000000000007E-2</v>
      </c>
      <c r="L632" s="48" t="s">
        <v>20</v>
      </c>
      <c r="M632" s="10">
        <v>100</v>
      </c>
      <c r="N632" s="94" t="s">
        <v>15</v>
      </c>
    </row>
    <row r="633" spans="1:14" s="36" customFormat="1" ht="15" customHeight="1" x14ac:dyDescent="0.25">
      <c r="A633" s="92" t="s">
        <v>95</v>
      </c>
      <c r="B633" s="214">
        <v>30</v>
      </c>
      <c r="C633" s="215">
        <v>43063</v>
      </c>
      <c r="D633" s="208" t="s">
        <v>17</v>
      </c>
      <c r="E633" s="217">
        <v>1017</v>
      </c>
      <c r="F633" s="217">
        <v>1000</v>
      </c>
      <c r="G633" s="217">
        <f t="shared" si="54"/>
        <v>1017000</v>
      </c>
      <c r="H633" s="218">
        <v>43042</v>
      </c>
      <c r="I633" s="218">
        <v>46665</v>
      </c>
      <c r="J633" s="316" t="s">
        <v>13</v>
      </c>
      <c r="K633" s="319">
        <v>6.5000000000000002E-2</v>
      </c>
      <c r="L633" s="320" t="s">
        <v>20</v>
      </c>
      <c r="M633" s="214">
        <v>100</v>
      </c>
      <c r="N633" s="268" t="s">
        <v>15</v>
      </c>
    </row>
    <row r="634" spans="1:14" s="36" customFormat="1" ht="15" customHeight="1" x14ac:dyDescent="0.25">
      <c r="A634" s="177"/>
      <c r="B634" s="163"/>
      <c r="C634" s="153"/>
      <c r="D634" s="154"/>
      <c r="E634" s="155"/>
      <c r="F634" s="155"/>
      <c r="G634" s="274"/>
      <c r="H634" s="156"/>
      <c r="I634" s="156"/>
      <c r="J634" s="157"/>
      <c r="K634" s="158"/>
      <c r="L634" s="159"/>
      <c r="M634" s="163"/>
      <c r="N634" s="157"/>
    </row>
    <row r="635" spans="1:14" s="36" customFormat="1" ht="15" customHeight="1" x14ac:dyDescent="0.25">
      <c r="A635" s="82" t="s">
        <v>307</v>
      </c>
      <c r="B635" s="304">
        <v>3</v>
      </c>
      <c r="C635" s="305">
        <v>44195</v>
      </c>
      <c r="D635" s="306" t="s">
        <v>16</v>
      </c>
      <c r="E635" s="307">
        <v>2000</v>
      </c>
      <c r="F635" s="307">
        <v>500</v>
      </c>
      <c r="G635" s="217">
        <f t="shared" si="54"/>
        <v>1000000</v>
      </c>
      <c r="H635" s="308">
        <v>44193</v>
      </c>
      <c r="I635" s="308">
        <v>45289</v>
      </c>
      <c r="J635" s="309" t="s">
        <v>13</v>
      </c>
      <c r="K635" s="321">
        <v>8.5000000000000006E-2</v>
      </c>
      <c r="L635" s="310" t="s">
        <v>14</v>
      </c>
      <c r="M635" s="304">
        <v>100</v>
      </c>
      <c r="N635" s="311" t="s">
        <v>15</v>
      </c>
    </row>
    <row r="636" spans="1:14" s="36" customFormat="1" ht="15" customHeight="1" x14ac:dyDescent="0.25">
      <c r="A636" s="82" t="s">
        <v>307</v>
      </c>
      <c r="B636" s="304">
        <v>4</v>
      </c>
      <c r="C636" s="305">
        <v>44195</v>
      </c>
      <c r="D636" s="306" t="s">
        <v>16</v>
      </c>
      <c r="E636" s="307">
        <v>2200</v>
      </c>
      <c r="F636" s="307">
        <v>500</v>
      </c>
      <c r="G636" s="217">
        <f t="shared" si="54"/>
        <v>1100000</v>
      </c>
      <c r="H636" s="308">
        <v>44193</v>
      </c>
      <c r="I636" s="308">
        <v>45289</v>
      </c>
      <c r="J636" s="309" t="s">
        <v>13</v>
      </c>
      <c r="K636" s="14">
        <v>0.09</v>
      </c>
      <c r="L636" s="310" t="s">
        <v>14</v>
      </c>
      <c r="M636" s="304">
        <v>100</v>
      </c>
      <c r="N636" s="311" t="s">
        <v>15</v>
      </c>
    </row>
    <row r="637" spans="1:14" s="79" customFormat="1" ht="15" x14ac:dyDescent="0.25">
      <c r="A637" s="82" t="s">
        <v>307</v>
      </c>
      <c r="B637" s="350">
        <v>5</v>
      </c>
      <c r="C637" s="342">
        <v>44335</v>
      </c>
      <c r="D637" s="343" t="s">
        <v>12</v>
      </c>
      <c r="E637" s="344">
        <v>10000</v>
      </c>
      <c r="F637" s="344">
        <v>100</v>
      </c>
      <c r="G637" s="217">
        <f t="shared" si="54"/>
        <v>1000000</v>
      </c>
      <c r="H637" s="345">
        <v>44301</v>
      </c>
      <c r="I637" s="345">
        <v>46111</v>
      </c>
      <c r="J637" s="346" t="s">
        <v>62</v>
      </c>
      <c r="K637" s="347" t="s">
        <v>153</v>
      </c>
      <c r="L637" s="348" t="s">
        <v>14</v>
      </c>
      <c r="M637" s="350">
        <v>80.760000000000005</v>
      </c>
      <c r="N637" s="349" t="s">
        <v>15</v>
      </c>
    </row>
    <row r="638" spans="1:14" s="36" customFormat="1" ht="15" customHeight="1" x14ac:dyDescent="0.25">
      <c r="A638" s="82" t="s">
        <v>307</v>
      </c>
      <c r="B638" s="350">
        <v>6</v>
      </c>
      <c r="C638" s="342">
        <v>44343</v>
      </c>
      <c r="D638" s="343" t="s">
        <v>12</v>
      </c>
      <c r="E638" s="344">
        <v>10000</v>
      </c>
      <c r="F638" s="344">
        <v>100</v>
      </c>
      <c r="G638" s="217">
        <f t="shared" si="54"/>
        <v>1000000</v>
      </c>
      <c r="H638" s="345">
        <v>44301</v>
      </c>
      <c r="I638" s="345">
        <v>46111</v>
      </c>
      <c r="J638" s="346" t="s">
        <v>62</v>
      </c>
      <c r="K638" s="347" t="s">
        <v>25</v>
      </c>
      <c r="L638" s="348" t="s">
        <v>14</v>
      </c>
      <c r="M638" s="350">
        <v>93.99</v>
      </c>
      <c r="N638" s="349" t="s">
        <v>15</v>
      </c>
    </row>
    <row r="639" spans="1:14" s="36" customFormat="1" ht="15" customHeight="1" x14ac:dyDescent="0.25">
      <c r="A639" s="82" t="s">
        <v>307</v>
      </c>
      <c r="B639" s="350">
        <v>7</v>
      </c>
      <c r="C639" s="342">
        <v>44306</v>
      </c>
      <c r="D639" s="343" t="s">
        <v>12</v>
      </c>
      <c r="E639" s="344">
        <v>10000</v>
      </c>
      <c r="F639" s="344">
        <v>100</v>
      </c>
      <c r="G639" s="217">
        <f t="shared" si="54"/>
        <v>1000000</v>
      </c>
      <c r="H639" s="345">
        <v>44301</v>
      </c>
      <c r="I639" s="345">
        <v>46111</v>
      </c>
      <c r="J639" s="346" t="s">
        <v>62</v>
      </c>
      <c r="K639" s="347" t="s">
        <v>155</v>
      </c>
      <c r="L639" s="348" t="s">
        <v>14</v>
      </c>
      <c r="M639" s="350">
        <v>99.52</v>
      </c>
      <c r="N639" s="349" t="s">
        <v>15</v>
      </c>
    </row>
    <row r="640" spans="1:14" s="36" customFormat="1" ht="15" customHeight="1" x14ac:dyDescent="0.25">
      <c r="A640" s="82" t="s">
        <v>307</v>
      </c>
      <c r="B640" s="472">
        <v>8</v>
      </c>
      <c r="C640" s="473">
        <v>44699</v>
      </c>
      <c r="D640" s="474" t="s">
        <v>12</v>
      </c>
      <c r="E640" s="475">
        <v>16000</v>
      </c>
      <c r="F640" s="475">
        <v>100</v>
      </c>
      <c r="G640" s="217">
        <f t="shared" si="54"/>
        <v>1600000</v>
      </c>
      <c r="H640" s="476">
        <v>44685</v>
      </c>
      <c r="I640" s="476">
        <v>46507</v>
      </c>
      <c r="J640" s="477" t="s">
        <v>62</v>
      </c>
      <c r="K640" s="478" t="s">
        <v>141</v>
      </c>
      <c r="L640" s="479" t="s">
        <v>14</v>
      </c>
      <c r="M640" s="472">
        <v>99.13</v>
      </c>
      <c r="N640" s="480" t="s">
        <v>15</v>
      </c>
    </row>
    <row r="641" spans="1:14" s="36" customFormat="1" ht="15" customHeight="1" x14ac:dyDescent="0.25">
      <c r="A641" s="82" t="s">
        <v>307</v>
      </c>
      <c r="B641" s="472">
        <v>9</v>
      </c>
      <c r="C641" s="473">
        <v>44699</v>
      </c>
      <c r="D641" s="474" t="s">
        <v>12</v>
      </c>
      <c r="E641" s="475">
        <v>16000</v>
      </c>
      <c r="F641" s="475">
        <v>100</v>
      </c>
      <c r="G641" s="217">
        <f t="shared" si="54"/>
        <v>1600000</v>
      </c>
      <c r="H641" s="476">
        <v>44685</v>
      </c>
      <c r="I641" s="476">
        <v>46507</v>
      </c>
      <c r="J641" s="477" t="s">
        <v>62</v>
      </c>
      <c r="K641" s="51" t="s">
        <v>320</v>
      </c>
      <c r="L641" s="479" t="s">
        <v>14</v>
      </c>
      <c r="M641" s="472">
        <v>76.77</v>
      </c>
      <c r="N641" s="480" t="s">
        <v>15</v>
      </c>
    </row>
    <row r="642" spans="1:14" s="36" customFormat="1" ht="15" customHeight="1" x14ac:dyDescent="0.25">
      <c r="A642" s="82" t="s">
        <v>307</v>
      </c>
      <c r="B642" s="472">
        <v>10</v>
      </c>
      <c r="C642" s="473">
        <v>44695</v>
      </c>
      <c r="D642" s="474" t="s">
        <v>12</v>
      </c>
      <c r="E642" s="475">
        <v>8000</v>
      </c>
      <c r="F642" s="475">
        <v>100</v>
      </c>
      <c r="G642" s="217">
        <f t="shared" si="54"/>
        <v>800000</v>
      </c>
      <c r="H642" s="476">
        <v>44685</v>
      </c>
      <c r="I642" s="476">
        <v>46507</v>
      </c>
      <c r="J642" s="477" t="s">
        <v>62</v>
      </c>
      <c r="K642" s="478" t="s">
        <v>394</v>
      </c>
      <c r="L642" s="479" t="s">
        <v>14</v>
      </c>
      <c r="M642" s="472">
        <v>99.1</v>
      </c>
      <c r="N642" s="480" t="s">
        <v>15</v>
      </c>
    </row>
    <row r="643" spans="1:14" s="36" customFormat="1" ht="15" customHeight="1" x14ac:dyDescent="0.25">
      <c r="A643" s="82" t="s">
        <v>307</v>
      </c>
      <c r="B643" s="472">
        <v>11</v>
      </c>
      <c r="C643" s="495">
        <v>44889</v>
      </c>
      <c r="D643" s="496" t="s">
        <v>12</v>
      </c>
      <c r="E643" s="497">
        <v>15000</v>
      </c>
      <c r="F643" s="497">
        <v>100</v>
      </c>
      <c r="G643" s="217">
        <f t="shared" si="54"/>
        <v>1500000</v>
      </c>
      <c r="H643" s="498">
        <v>44875</v>
      </c>
      <c r="I643" s="498">
        <v>46700</v>
      </c>
      <c r="J643" s="499" t="s">
        <v>62</v>
      </c>
      <c r="K643" s="500" t="s">
        <v>141</v>
      </c>
      <c r="L643" s="501" t="s">
        <v>14</v>
      </c>
      <c r="M643" s="494">
        <v>0</v>
      </c>
      <c r="N643" s="502" t="s">
        <v>15</v>
      </c>
    </row>
    <row r="644" spans="1:14" s="36" customFormat="1" ht="15" customHeight="1" x14ac:dyDescent="0.25">
      <c r="A644" s="76"/>
      <c r="B644" s="77"/>
      <c r="C644" s="77"/>
      <c r="D644" s="132"/>
      <c r="E644" s="77"/>
      <c r="F644" s="77"/>
      <c r="G644" s="77"/>
      <c r="H644" s="77"/>
      <c r="I644" s="77"/>
      <c r="J644" s="77"/>
      <c r="K644" s="77"/>
      <c r="L644" s="77"/>
      <c r="M644" s="78"/>
      <c r="N644" s="93"/>
    </row>
    <row r="645" spans="1:14" s="36" customFormat="1" ht="15" customHeight="1" x14ac:dyDescent="0.25">
      <c r="A645" s="179" t="s">
        <v>199</v>
      </c>
      <c r="B645" s="22">
        <v>2</v>
      </c>
      <c r="C645" s="23">
        <v>43714</v>
      </c>
      <c r="D645" s="138" t="s">
        <v>16</v>
      </c>
      <c r="E645" s="24">
        <v>160</v>
      </c>
      <c r="F645" s="24">
        <v>100</v>
      </c>
      <c r="G645" s="24">
        <f>F645*E645</f>
        <v>16000</v>
      </c>
      <c r="H645" s="25">
        <v>43728</v>
      </c>
      <c r="I645" s="25">
        <v>45555</v>
      </c>
      <c r="J645" s="20" t="s">
        <v>13</v>
      </c>
      <c r="K645" s="27">
        <v>7.4999999999999997E-2</v>
      </c>
      <c r="L645" s="26" t="s">
        <v>32</v>
      </c>
      <c r="M645" s="22">
        <v>26.51</v>
      </c>
      <c r="N645" s="20" t="s">
        <v>15</v>
      </c>
    </row>
    <row r="646" spans="1:14" s="79" customFormat="1" ht="15" x14ac:dyDescent="0.25">
      <c r="A646" s="162"/>
      <c r="B646" s="163"/>
      <c r="C646" s="153"/>
      <c r="D646" s="154"/>
      <c r="E646" s="155"/>
      <c r="F646" s="155"/>
      <c r="G646" s="155"/>
      <c r="H646" s="156"/>
      <c r="I646" s="156"/>
      <c r="J646" s="157"/>
      <c r="K646" s="158"/>
      <c r="L646" s="159"/>
      <c r="M646" s="163"/>
      <c r="N646" s="161"/>
    </row>
    <row r="647" spans="1:14" s="36" customFormat="1" ht="14.25" customHeight="1" x14ac:dyDescent="0.25">
      <c r="A647" s="82" t="s">
        <v>349</v>
      </c>
      <c r="B647" s="10">
        <v>1</v>
      </c>
      <c r="C647" s="3">
        <v>44384</v>
      </c>
      <c r="D647" s="135" t="s">
        <v>16</v>
      </c>
      <c r="E647" s="4">
        <v>500</v>
      </c>
      <c r="F647" s="4">
        <v>100</v>
      </c>
      <c r="G647" s="24">
        <f t="shared" ref="G647" si="55">F647*E647</f>
        <v>50000</v>
      </c>
      <c r="H647" s="6">
        <v>44375</v>
      </c>
      <c r="I647" s="6">
        <v>46201</v>
      </c>
      <c r="J647" s="7" t="s">
        <v>13</v>
      </c>
      <c r="K647" s="51">
        <v>9.5000000000000001E-2</v>
      </c>
      <c r="L647" s="28" t="s">
        <v>14</v>
      </c>
      <c r="M647" s="10">
        <v>20.399999999999999</v>
      </c>
      <c r="N647" s="98" t="s">
        <v>15</v>
      </c>
    </row>
    <row r="648" spans="1:14" s="36" customFormat="1" ht="14.25" customHeight="1" x14ac:dyDescent="0.25">
      <c r="A648" s="76"/>
      <c r="B648" s="77"/>
      <c r="C648" s="77"/>
      <c r="D648" s="132"/>
      <c r="E648" s="77"/>
      <c r="F648" s="77"/>
      <c r="G648" s="77"/>
      <c r="H648" s="77"/>
      <c r="I648" s="77"/>
      <c r="J648" s="77"/>
      <c r="K648" s="77"/>
      <c r="L648" s="77"/>
      <c r="M648" s="78"/>
      <c r="N648" s="93"/>
    </row>
    <row r="649" spans="1:14" s="36" customFormat="1" ht="14.25" customHeight="1" x14ac:dyDescent="0.25">
      <c r="A649" s="92" t="s">
        <v>57</v>
      </c>
      <c r="B649" s="22">
        <v>27</v>
      </c>
      <c r="C649" s="23">
        <v>41963</v>
      </c>
      <c r="D649" s="134" t="s">
        <v>16</v>
      </c>
      <c r="E649" s="24">
        <v>4000</v>
      </c>
      <c r="F649" s="24">
        <v>1000</v>
      </c>
      <c r="G649" s="24">
        <f t="shared" ref="G649:G655" si="56">F649*E649</f>
        <v>4000000</v>
      </c>
      <c r="H649" s="25">
        <v>41967</v>
      </c>
      <c r="I649" s="25">
        <v>45712</v>
      </c>
      <c r="J649" s="20" t="s">
        <v>13</v>
      </c>
      <c r="K649" s="27">
        <v>5.5E-2</v>
      </c>
      <c r="L649" s="27" t="s">
        <v>26</v>
      </c>
      <c r="M649" s="22">
        <v>100</v>
      </c>
      <c r="N649" s="96" t="s">
        <v>15</v>
      </c>
    </row>
    <row r="650" spans="1:14" s="36" customFormat="1" ht="15" customHeight="1" x14ac:dyDescent="0.25">
      <c r="A650" s="92" t="s">
        <v>57</v>
      </c>
      <c r="B650" s="22">
        <v>28</v>
      </c>
      <c r="C650" s="23">
        <v>41963</v>
      </c>
      <c r="D650" s="134" t="s">
        <v>17</v>
      </c>
      <c r="E650" s="24">
        <v>3000</v>
      </c>
      <c r="F650" s="24">
        <v>1000</v>
      </c>
      <c r="G650" s="24">
        <f t="shared" si="56"/>
        <v>3000000</v>
      </c>
      <c r="H650" s="25">
        <v>41967</v>
      </c>
      <c r="I650" s="25">
        <v>45528</v>
      </c>
      <c r="J650" s="20" t="s">
        <v>13</v>
      </c>
      <c r="K650" s="27">
        <v>5.5E-2</v>
      </c>
      <c r="L650" s="27" t="s">
        <v>26</v>
      </c>
      <c r="M650" s="22">
        <v>100</v>
      </c>
      <c r="N650" s="96" t="s">
        <v>15</v>
      </c>
    </row>
    <row r="651" spans="1:14" s="36" customFormat="1" ht="15" customHeight="1" x14ac:dyDescent="0.25">
      <c r="A651" s="92" t="s">
        <v>57</v>
      </c>
      <c r="B651" s="22">
        <v>33</v>
      </c>
      <c r="C651" s="23">
        <v>43623</v>
      </c>
      <c r="D651" s="134" t="s">
        <v>12</v>
      </c>
      <c r="E651" s="24">
        <v>30000</v>
      </c>
      <c r="F651" s="24">
        <v>1000</v>
      </c>
      <c r="G651" s="24">
        <f t="shared" si="56"/>
        <v>30000000</v>
      </c>
      <c r="H651" s="25">
        <v>43613</v>
      </c>
      <c r="I651" s="25">
        <v>45075</v>
      </c>
      <c r="J651" s="20" t="s">
        <v>13</v>
      </c>
      <c r="K651" s="21">
        <v>0.1</v>
      </c>
      <c r="L651" s="21" t="s">
        <v>26</v>
      </c>
      <c r="M651" s="22">
        <v>67.2</v>
      </c>
      <c r="N651" s="96" t="s">
        <v>15</v>
      </c>
    </row>
    <row r="652" spans="1:14" s="79" customFormat="1" ht="14.25" customHeight="1" x14ac:dyDescent="0.25">
      <c r="A652" s="92" t="s">
        <v>57</v>
      </c>
      <c r="B652" s="22">
        <v>34</v>
      </c>
      <c r="C652" s="23">
        <v>43623</v>
      </c>
      <c r="D652" s="134" t="s">
        <v>12</v>
      </c>
      <c r="E652" s="24">
        <v>30000</v>
      </c>
      <c r="F652" s="24">
        <v>1000</v>
      </c>
      <c r="G652" s="24">
        <f t="shared" si="56"/>
        <v>30000000</v>
      </c>
      <c r="H652" s="25">
        <v>43613</v>
      </c>
      <c r="I652" s="25">
        <v>45805</v>
      </c>
      <c r="J652" s="20" t="s">
        <v>13</v>
      </c>
      <c r="K652" s="47">
        <v>0.10249999999999999</v>
      </c>
      <c r="L652" s="21" t="s">
        <v>26</v>
      </c>
      <c r="M652" s="22">
        <v>100</v>
      </c>
      <c r="N652" s="96" t="s">
        <v>15</v>
      </c>
    </row>
    <row r="653" spans="1:14" s="36" customFormat="1" ht="15" customHeight="1" x14ac:dyDescent="0.25">
      <c r="A653" s="92" t="s">
        <v>57</v>
      </c>
      <c r="B653" s="10">
        <v>35</v>
      </c>
      <c r="C653" s="3">
        <v>43994</v>
      </c>
      <c r="D653" s="135" t="s">
        <v>12</v>
      </c>
      <c r="E653" s="4">
        <v>50000</v>
      </c>
      <c r="F653" s="4">
        <v>1000</v>
      </c>
      <c r="G653" s="24">
        <f t="shared" si="56"/>
        <v>50000000</v>
      </c>
      <c r="H653" s="6">
        <v>43994</v>
      </c>
      <c r="I653" s="6">
        <v>46185</v>
      </c>
      <c r="J653" s="7" t="s">
        <v>13</v>
      </c>
      <c r="K653" s="21">
        <v>0.1</v>
      </c>
      <c r="L653" s="21" t="s">
        <v>26</v>
      </c>
      <c r="M653" s="10">
        <v>100</v>
      </c>
      <c r="N653" s="98" t="s">
        <v>15</v>
      </c>
    </row>
    <row r="654" spans="1:14" s="79" customFormat="1" ht="14.25" customHeight="1" x14ac:dyDescent="0.25">
      <c r="A654" s="92" t="s">
        <v>57</v>
      </c>
      <c r="B654" s="10">
        <v>36</v>
      </c>
      <c r="C654" s="3">
        <v>44383</v>
      </c>
      <c r="D654" s="135" t="s">
        <v>16</v>
      </c>
      <c r="E654" s="4">
        <v>10000</v>
      </c>
      <c r="F654" s="4">
        <v>1000</v>
      </c>
      <c r="G654" s="24">
        <f t="shared" si="56"/>
        <v>10000000</v>
      </c>
      <c r="H654" s="6">
        <v>44378</v>
      </c>
      <c r="I654" s="6">
        <v>46934</v>
      </c>
      <c r="J654" s="7" t="s">
        <v>13</v>
      </c>
      <c r="K654" s="151">
        <v>1.2500000000000001E-2</v>
      </c>
      <c r="L654" s="21" t="s">
        <v>26</v>
      </c>
      <c r="M654" s="10">
        <v>100</v>
      </c>
      <c r="N654" s="98" t="s">
        <v>15</v>
      </c>
    </row>
    <row r="655" spans="1:14" s="36" customFormat="1" ht="15" customHeight="1" x14ac:dyDescent="0.25">
      <c r="A655" s="92" t="s">
        <v>57</v>
      </c>
      <c r="B655" s="10">
        <v>37</v>
      </c>
      <c r="C655" s="3">
        <v>44383</v>
      </c>
      <c r="D655" s="135" t="s">
        <v>16</v>
      </c>
      <c r="E655" s="4">
        <v>5000</v>
      </c>
      <c r="F655" s="4">
        <v>1000</v>
      </c>
      <c r="G655" s="24">
        <f t="shared" si="56"/>
        <v>5000000</v>
      </c>
      <c r="H655" s="6">
        <v>44384</v>
      </c>
      <c r="I655" s="6">
        <v>46210</v>
      </c>
      <c r="J655" s="7" t="s">
        <v>13</v>
      </c>
      <c r="K655" s="151">
        <v>1.2500000000000001E-2</v>
      </c>
      <c r="L655" s="21" t="s">
        <v>26</v>
      </c>
      <c r="M655" s="10">
        <v>100</v>
      </c>
      <c r="N655" s="98" t="s">
        <v>15</v>
      </c>
    </row>
    <row r="656" spans="1:14" s="79" customFormat="1" ht="15" customHeight="1" x14ac:dyDescent="0.25">
      <c r="A656" s="76"/>
      <c r="B656" s="77"/>
      <c r="C656" s="77"/>
      <c r="D656" s="132"/>
      <c r="E656" s="77"/>
      <c r="F656" s="77"/>
      <c r="G656" s="77"/>
      <c r="H656" s="77"/>
      <c r="I656" s="77"/>
      <c r="J656" s="77"/>
      <c r="K656" s="77"/>
      <c r="L656" s="77"/>
      <c r="M656" s="78"/>
      <c r="N656" s="93"/>
    </row>
    <row r="657" spans="1:14" s="79" customFormat="1" ht="15" x14ac:dyDescent="0.25">
      <c r="A657" s="92" t="s">
        <v>120</v>
      </c>
      <c r="B657" s="10">
        <v>1</v>
      </c>
      <c r="C657" s="3">
        <v>41883</v>
      </c>
      <c r="D657" s="130" t="s">
        <v>12</v>
      </c>
      <c r="E657" s="4">
        <v>52171</v>
      </c>
      <c r="F657" s="4">
        <v>100</v>
      </c>
      <c r="G657" s="4">
        <f>E657*F657</f>
        <v>5217100</v>
      </c>
      <c r="H657" s="6">
        <v>41897</v>
      </c>
      <c r="I657" s="6">
        <v>45551</v>
      </c>
      <c r="J657" s="31" t="s">
        <v>13</v>
      </c>
      <c r="K657" s="8">
        <v>0.4</v>
      </c>
      <c r="L657" s="48" t="s">
        <v>20</v>
      </c>
      <c r="M657" s="10">
        <v>100</v>
      </c>
      <c r="N657" s="99" t="s">
        <v>15</v>
      </c>
    </row>
    <row r="658" spans="1:14" s="79" customFormat="1" ht="15" customHeight="1" x14ac:dyDescent="0.25">
      <c r="A658" s="92" t="s">
        <v>120</v>
      </c>
      <c r="B658" s="22">
        <v>2</v>
      </c>
      <c r="C658" s="23">
        <v>43542</v>
      </c>
      <c r="D658" s="134" t="s">
        <v>12</v>
      </c>
      <c r="E658" s="24">
        <v>6971</v>
      </c>
      <c r="F658" s="24">
        <v>1000</v>
      </c>
      <c r="G658" s="24">
        <f>E658*F658</f>
        <v>6971000</v>
      </c>
      <c r="H658" s="25">
        <v>43525</v>
      </c>
      <c r="I658" s="25">
        <v>47177</v>
      </c>
      <c r="J658" s="20" t="s">
        <v>13</v>
      </c>
      <c r="K658" s="21">
        <v>0.15</v>
      </c>
      <c r="L658" s="26" t="s">
        <v>20</v>
      </c>
      <c r="M658" s="22">
        <v>100</v>
      </c>
      <c r="N658" s="96" t="s">
        <v>15</v>
      </c>
    </row>
    <row r="659" spans="1:14" s="79" customFormat="1" ht="15" customHeight="1" x14ac:dyDescent="0.25">
      <c r="A659" s="76"/>
      <c r="B659" s="77"/>
      <c r="C659" s="77"/>
      <c r="D659" s="132"/>
      <c r="E659" s="77"/>
      <c r="F659" s="77"/>
      <c r="G659" s="77"/>
      <c r="H659" s="77"/>
      <c r="I659" s="77"/>
      <c r="J659" s="77"/>
      <c r="K659" s="77"/>
      <c r="L659" s="77"/>
      <c r="M659" s="78"/>
      <c r="N659" s="93"/>
    </row>
    <row r="660" spans="1:14" s="79" customFormat="1" ht="66.75" customHeight="1" x14ac:dyDescent="0.25">
      <c r="A660" s="92" t="s">
        <v>121</v>
      </c>
      <c r="B660" s="22">
        <v>4</v>
      </c>
      <c r="C660" s="23">
        <v>43426</v>
      </c>
      <c r="D660" s="134" t="s">
        <v>16</v>
      </c>
      <c r="E660" s="24">
        <v>1500</v>
      </c>
      <c r="F660" s="24">
        <v>1000</v>
      </c>
      <c r="G660" s="24">
        <f>E660*F660</f>
        <v>1500000</v>
      </c>
      <c r="H660" s="25">
        <v>43399</v>
      </c>
      <c r="I660" s="25">
        <v>45225</v>
      </c>
      <c r="J660" s="30" t="s">
        <v>13</v>
      </c>
      <c r="K660" s="60" t="s">
        <v>193</v>
      </c>
      <c r="L660" s="26" t="s">
        <v>14</v>
      </c>
      <c r="M660" s="22">
        <v>100</v>
      </c>
      <c r="N660" s="97" t="s">
        <v>15</v>
      </c>
    </row>
    <row r="661" spans="1:14" s="36" customFormat="1" ht="15" customHeight="1" x14ac:dyDescent="0.25">
      <c r="A661" s="76"/>
      <c r="B661" s="77"/>
      <c r="C661" s="77"/>
      <c r="D661" s="132"/>
      <c r="E661" s="77"/>
      <c r="F661" s="77"/>
      <c r="G661" s="155"/>
      <c r="H661" s="77"/>
      <c r="I661" s="77"/>
      <c r="J661" s="77"/>
      <c r="K661" s="77"/>
      <c r="L661" s="77"/>
      <c r="M661" s="78"/>
      <c r="N661" s="93"/>
    </row>
    <row r="662" spans="1:14" s="36" customFormat="1" ht="15" customHeight="1" x14ac:dyDescent="0.25">
      <c r="A662" s="92" t="s">
        <v>308</v>
      </c>
      <c r="B662" s="22">
        <v>1</v>
      </c>
      <c r="C662" s="23">
        <v>44138</v>
      </c>
      <c r="D662" s="134" t="s">
        <v>16</v>
      </c>
      <c r="E662" s="24">
        <v>2200</v>
      </c>
      <c r="F662" s="24">
        <v>100</v>
      </c>
      <c r="G662" s="24">
        <f t="shared" ref="G662:G663" si="57">E662*F662</f>
        <v>220000</v>
      </c>
      <c r="H662" s="25">
        <v>44123</v>
      </c>
      <c r="I662" s="25">
        <v>45949</v>
      </c>
      <c r="J662" s="20" t="s">
        <v>13</v>
      </c>
      <c r="K662" s="27">
        <v>7.4999999999999997E-2</v>
      </c>
      <c r="L662" s="26" t="s">
        <v>40</v>
      </c>
      <c r="M662" s="22">
        <v>100</v>
      </c>
      <c r="N662" s="96" t="s">
        <v>15</v>
      </c>
    </row>
    <row r="663" spans="1:14" s="36" customFormat="1" ht="15" customHeight="1" x14ac:dyDescent="0.25">
      <c r="A663" s="92" t="s">
        <v>308</v>
      </c>
      <c r="B663" s="10">
        <v>2</v>
      </c>
      <c r="C663" s="3">
        <v>44384</v>
      </c>
      <c r="D663" s="135" t="s">
        <v>16</v>
      </c>
      <c r="E663" s="4">
        <v>3000</v>
      </c>
      <c r="F663" s="4">
        <v>100</v>
      </c>
      <c r="G663" s="24">
        <f t="shared" si="57"/>
        <v>300000</v>
      </c>
      <c r="H663" s="6">
        <v>44403</v>
      </c>
      <c r="I663" s="6">
        <v>46227</v>
      </c>
      <c r="J663" s="7" t="s">
        <v>13</v>
      </c>
      <c r="K663" s="21">
        <v>0.09</v>
      </c>
      <c r="L663" s="28" t="s">
        <v>14</v>
      </c>
      <c r="M663" s="10">
        <v>1.33</v>
      </c>
      <c r="N663" s="98" t="s">
        <v>15</v>
      </c>
    </row>
    <row r="664" spans="1:14" s="36" customFormat="1" ht="15" customHeight="1" x14ac:dyDescent="0.25">
      <c r="A664" s="76"/>
      <c r="B664" s="77"/>
      <c r="C664" s="77"/>
      <c r="D664" s="132"/>
      <c r="E664" s="77"/>
      <c r="F664" s="77"/>
      <c r="G664" s="77"/>
      <c r="H664" s="77"/>
      <c r="I664" s="77"/>
      <c r="J664" s="77"/>
      <c r="K664" s="77"/>
      <c r="L664" s="77"/>
      <c r="M664" s="78"/>
      <c r="N664" s="93"/>
    </row>
    <row r="665" spans="1:14" s="79" customFormat="1" ht="15" customHeight="1" x14ac:dyDescent="0.25">
      <c r="A665" s="92" t="s">
        <v>58</v>
      </c>
      <c r="B665" s="15">
        <v>16</v>
      </c>
      <c r="C665" s="16">
        <v>41750</v>
      </c>
      <c r="D665" s="133" t="s">
        <v>12</v>
      </c>
      <c r="E665" s="9">
        <v>29614</v>
      </c>
      <c r="F665" s="9">
        <v>100</v>
      </c>
      <c r="G665" s="9">
        <f t="shared" ref="G665:G670" si="58">F665*E665</f>
        <v>2961400</v>
      </c>
      <c r="H665" s="17">
        <v>41754</v>
      </c>
      <c r="I665" s="17">
        <v>45404</v>
      </c>
      <c r="J665" s="31" t="s">
        <v>13</v>
      </c>
      <c r="K665" s="14">
        <v>0.25</v>
      </c>
      <c r="L665" s="14" t="s">
        <v>32</v>
      </c>
      <c r="M665" s="15">
        <v>100</v>
      </c>
      <c r="N665" s="95" t="s">
        <v>15</v>
      </c>
    </row>
    <row r="666" spans="1:14" s="36" customFormat="1" ht="15" customHeight="1" x14ac:dyDescent="0.25">
      <c r="A666" s="92" t="s">
        <v>58</v>
      </c>
      <c r="B666" s="15">
        <v>37</v>
      </c>
      <c r="C666" s="16">
        <v>42854</v>
      </c>
      <c r="D666" s="133" t="s">
        <v>16</v>
      </c>
      <c r="E666" s="9">
        <v>2000</v>
      </c>
      <c r="F666" s="9">
        <v>1000</v>
      </c>
      <c r="G666" s="9">
        <f t="shared" si="58"/>
        <v>2000000</v>
      </c>
      <c r="H666" s="17">
        <v>42851</v>
      </c>
      <c r="I666" s="17">
        <v>46503</v>
      </c>
      <c r="J666" s="31" t="s">
        <v>13</v>
      </c>
      <c r="K666" s="32">
        <v>6.5000000000000002E-2</v>
      </c>
      <c r="L666" s="14" t="s">
        <v>14</v>
      </c>
      <c r="M666" s="15">
        <v>69.7</v>
      </c>
      <c r="N666" s="95" t="s">
        <v>15</v>
      </c>
    </row>
    <row r="667" spans="1:14" s="36" customFormat="1" ht="15" customHeight="1" x14ac:dyDescent="0.25">
      <c r="A667" s="92" t="s">
        <v>58</v>
      </c>
      <c r="B667" s="15">
        <v>39</v>
      </c>
      <c r="C667" s="16">
        <v>42854</v>
      </c>
      <c r="D667" s="130" t="s">
        <v>12</v>
      </c>
      <c r="E667" s="9">
        <v>3366</v>
      </c>
      <c r="F667" s="9">
        <v>100</v>
      </c>
      <c r="G667" s="9">
        <f t="shared" si="58"/>
        <v>336600</v>
      </c>
      <c r="H667" s="17">
        <v>42853</v>
      </c>
      <c r="I667" s="17">
        <v>46505</v>
      </c>
      <c r="J667" s="31" t="s">
        <v>13</v>
      </c>
      <c r="K667" s="14">
        <v>0.14000000000000001</v>
      </c>
      <c r="L667" s="14" t="s">
        <v>14</v>
      </c>
      <c r="M667" s="15">
        <v>100</v>
      </c>
      <c r="N667" s="95" t="s">
        <v>15</v>
      </c>
    </row>
    <row r="668" spans="1:14" s="36" customFormat="1" ht="15" customHeight="1" x14ac:dyDescent="0.25">
      <c r="A668" s="92" t="s">
        <v>58</v>
      </c>
      <c r="B668" s="15">
        <v>40</v>
      </c>
      <c r="C668" s="16">
        <v>43049</v>
      </c>
      <c r="D668" s="133" t="s">
        <v>17</v>
      </c>
      <c r="E668" s="9">
        <v>1000</v>
      </c>
      <c r="F668" s="9">
        <v>1000</v>
      </c>
      <c r="G668" s="9">
        <f t="shared" si="58"/>
        <v>1000000</v>
      </c>
      <c r="H668" s="17">
        <v>43047</v>
      </c>
      <c r="I668" s="17">
        <v>46696</v>
      </c>
      <c r="J668" s="31" t="s">
        <v>13</v>
      </c>
      <c r="K668" s="32">
        <v>6.5000000000000002E-2</v>
      </c>
      <c r="L668" s="14" t="s">
        <v>14</v>
      </c>
      <c r="M668" s="15">
        <v>42</v>
      </c>
      <c r="N668" s="95" t="s">
        <v>15</v>
      </c>
    </row>
    <row r="669" spans="1:14" s="36" customFormat="1" ht="15" customHeight="1" x14ac:dyDescent="0.25">
      <c r="A669" s="76"/>
      <c r="B669" s="77"/>
      <c r="C669" s="77"/>
      <c r="D669" s="132"/>
      <c r="E669" s="77"/>
      <c r="F669" s="77"/>
      <c r="G669" s="77"/>
      <c r="H669" s="77"/>
      <c r="I669" s="77"/>
      <c r="J669" s="77"/>
      <c r="K669" s="77"/>
      <c r="L669" s="77"/>
      <c r="M669" s="78"/>
      <c r="N669" s="93"/>
    </row>
    <row r="670" spans="1:14" s="79" customFormat="1" ht="15" x14ac:dyDescent="0.25">
      <c r="A670" s="80" t="s">
        <v>184</v>
      </c>
      <c r="B670" s="15">
        <v>2</v>
      </c>
      <c r="C670" s="16">
        <v>43581</v>
      </c>
      <c r="D670" s="130" t="s">
        <v>16</v>
      </c>
      <c r="E670" s="9">
        <v>10000</v>
      </c>
      <c r="F670" s="9">
        <v>1000</v>
      </c>
      <c r="G670" s="9">
        <f t="shared" si="58"/>
        <v>10000000</v>
      </c>
      <c r="H670" s="17">
        <v>43588</v>
      </c>
      <c r="I670" s="17">
        <v>45415</v>
      </c>
      <c r="J670" s="31" t="s">
        <v>13</v>
      </c>
      <c r="K670" s="14">
        <v>0.06</v>
      </c>
      <c r="L670" s="14" t="s">
        <v>14</v>
      </c>
      <c r="M670" s="15">
        <v>85.59</v>
      </c>
      <c r="N670" s="95" t="s">
        <v>15</v>
      </c>
    </row>
    <row r="671" spans="1:14" s="79" customFormat="1" ht="15" x14ac:dyDescent="0.25">
      <c r="A671" s="76"/>
      <c r="B671" s="77"/>
      <c r="C671" s="77"/>
      <c r="D671" s="132"/>
      <c r="E671" s="77"/>
      <c r="F671" s="77"/>
      <c r="G671" s="77"/>
      <c r="H671" s="77"/>
      <c r="I671" s="77"/>
      <c r="J671" s="77"/>
      <c r="K671" s="77"/>
      <c r="L671" s="77"/>
      <c r="M671" s="78"/>
      <c r="N671" s="93"/>
    </row>
    <row r="672" spans="1:14" s="36" customFormat="1" ht="15" customHeight="1" x14ac:dyDescent="0.25">
      <c r="A672" s="190" t="s">
        <v>59</v>
      </c>
      <c r="B672" s="149">
        <v>4</v>
      </c>
      <c r="C672" s="3">
        <v>43818</v>
      </c>
      <c r="D672" s="135" t="s">
        <v>16</v>
      </c>
      <c r="E672" s="4">
        <v>10000</v>
      </c>
      <c r="F672" s="4">
        <v>100</v>
      </c>
      <c r="G672" s="9">
        <f>F672*E672</f>
        <v>1000000</v>
      </c>
      <c r="H672" s="6">
        <v>43808</v>
      </c>
      <c r="I672" s="6">
        <v>45627</v>
      </c>
      <c r="J672" s="7" t="s">
        <v>13</v>
      </c>
      <c r="K672" s="151">
        <v>7.2499999999999995E-2</v>
      </c>
      <c r="L672" s="28" t="s">
        <v>14</v>
      </c>
      <c r="M672" s="10">
        <v>100</v>
      </c>
      <c r="N672" s="98" t="s">
        <v>15</v>
      </c>
    </row>
    <row r="673" spans="1:14" s="79" customFormat="1" ht="15" x14ac:dyDescent="0.25">
      <c r="A673" s="190" t="s">
        <v>59</v>
      </c>
      <c r="B673" s="2">
        <v>6</v>
      </c>
      <c r="C673" s="3">
        <v>43811</v>
      </c>
      <c r="D673" s="135" t="s">
        <v>16</v>
      </c>
      <c r="E673" s="4">
        <v>10000</v>
      </c>
      <c r="F673" s="4">
        <v>100</v>
      </c>
      <c r="G673" s="9">
        <f>F673*E673</f>
        <v>1000000</v>
      </c>
      <c r="H673" s="6">
        <v>43822</v>
      </c>
      <c r="I673" s="6">
        <v>45649</v>
      </c>
      <c r="J673" s="7" t="s">
        <v>13</v>
      </c>
      <c r="K673" s="14">
        <v>7.0000000000000007E-2</v>
      </c>
      <c r="L673" s="28" t="s">
        <v>14</v>
      </c>
      <c r="M673" s="10">
        <v>33.799999999999997</v>
      </c>
      <c r="N673" s="98" t="s">
        <v>15</v>
      </c>
    </row>
    <row r="674" spans="1:14" s="36" customFormat="1" ht="15" customHeight="1" x14ac:dyDescent="0.25">
      <c r="A674" s="162"/>
      <c r="B674" s="160"/>
      <c r="C674" s="153"/>
      <c r="D674" s="154"/>
      <c r="E674" s="155"/>
      <c r="F674" s="155"/>
      <c r="G674" s="155"/>
      <c r="H674" s="156"/>
      <c r="I674" s="156"/>
      <c r="J674" s="157"/>
      <c r="K674" s="158"/>
      <c r="L674" s="159"/>
      <c r="M674" s="163"/>
      <c r="N674" s="161"/>
    </row>
    <row r="675" spans="1:14" s="36" customFormat="1" ht="15" customHeight="1" x14ac:dyDescent="0.25">
      <c r="A675" s="80" t="s">
        <v>337</v>
      </c>
      <c r="B675" s="2">
        <v>2</v>
      </c>
      <c r="C675" s="3">
        <v>44363</v>
      </c>
      <c r="D675" s="135" t="s">
        <v>16</v>
      </c>
      <c r="E675" s="4">
        <v>4000</v>
      </c>
      <c r="F675" s="4">
        <v>100</v>
      </c>
      <c r="G675" s="9">
        <f t="shared" ref="G675" si="59">F675*E675</f>
        <v>400000</v>
      </c>
      <c r="H675" s="6">
        <v>44350</v>
      </c>
      <c r="I675" s="6">
        <v>46175</v>
      </c>
      <c r="J675" s="7" t="s">
        <v>13</v>
      </c>
      <c r="K675" s="14">
        <v>0.09</v>
      </c>
      <c r="L675" s="28" t="s">
        <v>14</v>
      </c>
      <c r="M675" s="10">
        <v>55.48</v>
      </c>
      <c r="N675" s="98" t="s">
        <v>15</v>
      </c>
    </row>
    <row r="676" spans="1:14" s="79" customFormat="1" ht="15" x14ac:dyDescent="0.25">
      <c r="A676" s="76"/>
      <c r="B676" s="77"/>
      <c r="C676" s="77"/>
      <c r="D676" s="132"/>
      <c r="E676" s="77"/>
      <c r="F676" s="77"/>
      <c r="G676" s="77"/>
      <c r="H676" s="77"/>
      <c r="I676" s="77"/>
      <c r="J676" s="77"/>
      <c r="K676" s="77"/>
      <c r="L676" s="77"/>
      <c r="M676" s="78"/>
      <c r="N676" s="93"/>
    </row>
    <row r="677" spans="1:14" s="36" customFormat="1" ht="15" customHeight="1" x14ac:dyDescent="0.25">
      <c r="A677" s="92" t="s">
        <v>122</v>
      </c>
      <c r="B677" s="10">
        <v>5</v>
      </c>
      <c r="C677" s="3">
        <v>42732</v>
      </c>
      <c r="D677" s="133" t="s">
        <v>12</v>
      </c>
      <c r="E677" s="4">
        <v>25000</v>
      </c>
      <c r="F677" s="4">
        <v>100</v>
      </c>
      <c r="G677" s="4">
        <f>E677*F677</f>
        <v>2500000</v>
      </c>
      <c r="H677" s="6">
        <v>42730</v>
      </c>
      <c r="I677" s="6">
        <v>46380</v>
      </c>
      <c r="J677" s="39" t="s">
        <v>13</v>
      </c>
      <c r="K677" s="8">
        <v>0.35</v>
      </c>
      <c r="L677" s="8" t="s">
        <v>32</v>
      </c>
      <c r="M677" s="10">
        <v>100</v>
      </c>
      <c r="N677" s="94" t="s">
        <v>15</v>
      </c>
    </row>
    <row r="678" spans="1:14" s="36" customFormat="1" ht="15" customHeight="1" x14ac:dyDescent="0.25">
      <c r="A678" s="92" t="s">
        <v>122</v>
      </c>
      <c r="B678" s="117">
        <v>6</v>
      </c>
      <c r="C678" s="16">
        <v>43301</v>
      </c>
      <c r="D678" s="130" t="s">
        <v>12</v>
      </c>
      <c r="E678" s="9">
        <v>25000</v>
      </c>
      <c r="F678" s="9">
        <v>100</v>
      </c>
      <c r="G678" s="9">
        <f>F678*E678</f>
        <v>2500000</v>
      </c>
      <c r="H678" s="17">
        <v>43307</v>
      </c>
      <c r="I678" s="17">
        <v>46952</v>
      </c>
      <c r="J678" s="29" t="s">
        <v>13</v>
      </c>
      <c r="K678" s="8">
        <v>0.17</v>
      </c>
      <c r="L678" s="14" t="s">
        <v>14</v>
      </c>
      <c r="M678" s="15">
        <v>100</v>
      </c>
      <c r="N678" s="95" t="s">
        <v>15</v>
      </c>
    </row>
    <row r="679" spans="1:14" s="36" customFormat="1" ht="15" customHeight="1" x14ac:dyDescent="0.25">
      <c r="A679" s="92" t="s">
        <v>122</v>
      </c>
      <c r="B679" s="2">
        <v>7</v>
      </c>
      <c r="C679" s="3">
        <v>44399</v>
      </c>
      <c r="D679" s="135" t="s">
        <v>12</v>
      </c>
      <c r="E679" s="4">
        <v>20000</v>
      </c>
      <c r="F679" s="4">
        <v>100</v>
      </c>
      <c r="G679" s="9">
        <f>F679*E679</f>
        <v>2000000</v>
      </c>
      <c r="H679" s="6">
        <v>44350</v>
      </c>
      <c r="I679" s="6">
        <v>47995</v>
      </c>
      <c r="J679" s="7" t="s">
        <v>13</v>
      </c>
      <c r="K679" s="119">
        <v>0.2</v>
      </c>
      <c r="L679" s="28" t="s">
        <v>14</v>
      </c>
      <c r="M679" s="10">
        <v>100</v>
      </c>
      <c r="N679" s="98" t="s">
        <v>15</v>
      </c>
    </row>
    <row r="680" spans="1:14" s="36" customFormat="1" ht="15" customHeight="1" x14ac:dyDescent="0.25">
      <c r="A680" s="76"/>
      <c r="B680" s="77"/>
      <c r="C680" s="77"/>
      <c r="D680" s="132"/>
      <c r="E680" s="77"/>
      <c r="F680" s="77"/>
      <c r="G680" s="77"/>
      <c r="H680" s="77"/>
      <c r="I680" s="77"/>
      <c r="J680" s="77"/>
      <c r="K680" s="77"/>
      <c r="L680" s="77"/>
      <c r="M680" s="78"/>
      <c r="N680" s="93"/>
    </row>
    <row r="681" spans="1:14" s="36" customFormat="1" ht="15" customHeight="1" x14ac:dyDescent="0.25">
      <c r="A681" s="92" t="s">
        <v>123</v>
      </c>
      <c r="B681" s="10">
        <v>1</v>
      </c>
      <c r="C681" s="3">
        <v>43238</v>
      </c>
      <c r="D681" s="134" t="s">
        <v>16</v>
      </c>
      <c r="E681" s="4">
        <v>600</v>
      </c>
      <c r="F681" s="4">
        <v>1000</v>
      </c>
      <c r="G681" s="4">
        <f>E681*F681</f>
        <v>600000</v>
      </c>
      <c r="H681" s="6">
        <v>43241</v>
      </c>
      <c r="I681" s="6">
        <v>45068</v>
      </c>
      <c r="J681" s="39" t="s">
        <v>13</v>
      </c>
      <c r="K681" s="8">
        <v>0.08</v>
      </c>
      <c r="L681" s="15" t="s">
        <v>20</v>
      </c>
      <c r="M681" s="10">
        <v>100</v>
      </c>
      <c r="N681" s="94" t="s">
        <v>15</v>
      </c>
    </row>
    <row r="682" spans="1:14" s="79" customFormat="1" ht="14.25" customHeight="1" x14ac:dyDescent="0.25">
      <c r="A682" s="177"/>
      <c r="B682" s="163"/>
      <c r="C682" s="153"/>
      <c r="D682" s="154"/>
      <c r="E682" s="155"/>
      <c r="F682" s="155"/>
      <c r="G682" s="274"/>
      <c r="H682" s="156"/>
      <c r="I682" s="156"/>
      <c r="J682" s="157"/>
      <c r="K682" s="158"/>
      <c r="L682" s="159"/>
      <c r="M682" s="163"/>
      <c r="N682" s="157"/>
    </row>
    <row r="683" spans="1:14" s="79" customFormat="1" ht="14.25" customHeight="1" x14ac:dyDescent="0.25">
      <c r="A683" s="82" t="s">
        <v>350</v>
      </c>
      <c r="B683" s="10">
        <v>18</v>
      </c>
      <c r="C683" s="3">
        <v>44384</v>
      </c>
      <c r="D683" s="135" t="s">
        <v>16</v>
      </c>
      <c r="E683" s="4">
        <v>1000</v>
      </c>
      <c r="F683" s="4">
        <v>5000</v>
      </c>
      <c r="G683" s="217">
        <f t="shared" ref="G683" si="60">E683*F683</f>
        <v>5000000</v>
      </c>
      <c r="H683" s="6">
        <v>44362</v>
      </c>
      <c r="I683" s="6">
        <v>45091</v>
      </c>
      <c r="J683" s="7" t="s">
        <v>13</v>
      </c>
      <c r="K683" s="51">
        <v>2.5000000000000001E-2</v>
      </c>
      <c r="L683" s="28" t="s">
        <v>20</v>
      </c>
      <c r="M683" s="10">
        <v>100</v>
      </c>
      <c r="N683" s="98" t="s">
        <v>15</v>
      </c>
    </row>
    <row r="684" spans="1:14" s="79" customFormat="1" ht="14.25" customHeight="1" x14ac:dyDescent="0.25">
      <c r="A684" s="76"/>
      <c r="B684" s="77"/>
      <c r="C684" s="77"/>
      <c r="D684" s="132"/>
      <c r="E684" s="77"/>
      <c r="F684" s="77"/>
      <c r="G684" s="77"/>
      <c r="H684" s="77"/>
      <c r="I684" s="77"/>
      <c r="J684" s="77"/>
      <c r="K684" s="77"/>
      <c r="L684" s="77"/>
      <c r="M684" s="78"/>
      <c r="N684" s="93"/>
    </row>
    <row r="685" spans="1:14" s="79" customFormat="1" ht="14.25" customHeight="1" x14ac:dyDescent="0.25">
      <c r="A685" s="19" t="s">
        <v>188</v>
      </c>
      <c r="B685" s="22">
        <v>1</v>
      </c>
      <c r="C685" s="23">
        <v>43636</v>
      </c>
      <c r="D685" s="134" t="s">
        <v>12</v>
      </c>
      <c r="E685" s="24">
        <v>61740</v>
      </c>
      <c r="F685" s="24">
        <v>10</v>
      </c>
      <c r="G685" s="24">
        <f>F685*E685</f>
        <v>617400</v>
      </c>
      <c r="H685" s="25">
        <v>43640</v>
      </c>
      <c r="I685" s="25">
        <v>45101</v>
      </c>
      <c r="J685" s="20" t="s">
        <v>13</v>
      </c>
      <c r="K685" s="26">
        <v>0.16</v>
      </c>
      <c r="L685" s="21" t="s">
        <v>14</v>
      </c>
      <c r="M685" s="22">
        <v>100</v>
      </c>
      <c r="N685" s="97" t="s">
        <v>15</v>
      </c>
    </row>
    <row r="686" spans="1:14" s="79" customFormat="1" ht="14.25" customHeight="1" x14ac:dyDescent="0.25">
      <c r="A686" s="19" t="s">
        <v>188</v>
      </c>
      <c r="B686" s="10">
        <v>2</v>
      </c>
      <c r="C686" s="3">
        <v>44981</v>
      </c>
      <c r="D686" s="135" t="s">
        <v>12</v>
      </c>
      <c r="E686" s="4">
        <v>4000</v>
      </c>
      <c r="F686" s="4">
        <v>200</v>
      </c>
      <c r="G686" s="24">
        <f>F686*E686</f>
        <v>800000</v>
      </c>
      <c r="H686" s="6">
        <v>44956</v>
      </c>
      <c r="I686" s="6">
        <v>46783</v>
      </c>
      <c r="J686" s="7" t="s">
        <v>13</v>
      </c>
      <c r="K686" s="26">
        <v>0.17</v>
      </c>
      <c r="L686" s="28" t="s">
        <v>14</v>
      </c>
      <c r="M686" s="10"/>
      <c r="N686" s="98" t="s">
        <v>15</v>
      </c>
    </row>
    <row r="687" spans="1:14" s="36" customFormat="1" ht="15" customHeight="1" x14ac:dyDescent="0.25">
      <c r="A687" s="162"/>
      <c r="B687" s="163"/>
      <c r="C687" s="153"/>
      <c r="D687" s="154"/>
      <c r="E687" s="155"/>
      <c r="F687" s="155"/>
      <c r="G687" s="155"/>
      <c r="H687" s="156"/>
      <c r="I687" s="156"/>
      <c r="J687" s="157"/>
      <c r="K687" s="158"/>
      <c r="L687" s="159"/>
      <c r="M687" s="163"/>
      <c r="N687" s="161"/>
    </row>
    <row r="688" spans="1:14" s="79" customFormat="1" ht="15" x14ac:dyDescent="0.25">
      <c r="A688" s="82" t="s">
        <v>316</v>
      </c>
      <c r="B688" s="10">
        <v>3</v>
      </c>
      <c r="C688" s="3">
        <v>44218</v>
      </c>
      <c r="D688" s="135" t="s">
        <v>16</v>
      </c>
      <c r="E688" s="4">
        <v>384</v>
      </c>
      <c r="F688" s="4">
        <v>5000</v>
      </c>
      <c r="G688" s="24">
        <f t="shared" ref="G688" si="61">F688*E688</f>
        <v>1920000</v>
      </c>
      <c r="H688" s="6">
        <v>44186</v>
      </c>
      <c r="I688" s="6">
        <v>45991</v>
      </c>
      <c r="J688" s="7" t="s">
        <v>13</v>
      </c>
      <c r="K688" s="51">
        <v>5.6000000000000001E-2</v>
      </c>
      <c r="L688" s="28" t="s">
        <v>20</v>
      </c>
      <c r="M688" s="10">
        <v>96.35</v>
      </c>
      <c r="N688" s="98" t="s">
        <v>15</v>
      </c>
    </row>
    <row r="689" spans="1:14" s="36" customFormat="1" ht="15" customHeight="1" x14ac:dyDescent="0.25">
      <c r="A689" s="162"/>
      <c r="B689" s="163"/>
      <c r="C689" s="153"/>
      <c r="D689" s="154"/>
      <c r="E689" s="155"/>
      <c r="F689" s="155"/>
      <c r="G689" s="155"/>
      <c r="H689" s="156"/>
      <c r="I689" s="156"/>
      <c r="J689" s="157"/>
      <c r="K689" s="158"/>
      <c r="L689" s="159"/>
      <c r="M689" s="163"/>
      <c r="N689" s="161"/>
    </row>
    <row r="690" spans="1:14" s="79" customFormat="1" ht="15" x14ac:dyDescent="0.25">
      <c r="A690" s="82" t="s">
        <v>287</v>
      </c>
      <c r="B690" s="10">
        <v>1</v>
      </c>
      <c r="C690" s="3">
        <v>43990</v>
      </c>
      <c r="D690" s="135" t="s">
        <v>16</v>
      </c>
      <c r="E690" s="4">
        <v>50</v>
      </c>
      <c r="F690" s="4">
        <v>200000</v>
      </c>
      <c r="G690" s="24">
        <f>F690*E690</f>
        <v>10000000</v>
      </c>
      <c r="H690" s="6">
        <v>43983</v>
      </c>
      <c r="I690" s="6">
        <v>47634</v>
      </c>
      <c r="J690" s="7" t="s">
        <v>60</v>
      </c>
      <c r="K690" s="26">
        <v>0.05</v>
      </c>
      <c r="L690" s="28" t="s">
        <v>14</v>
      </c>
      <c r="M690" s="10">
        <v>0</v>
      </c>
      <c r="N690" s="98" t="s">
        <v>15</v>
      </c>
    </row>
    <row r="691" spans="1:14" s="36" customFormat="1" ht="15" customHeight="1" x14ac:dyDescent="0.25">
      <c r="A691" s="76"/>
      <c r="B691" s="77"/>
      <c r="C691" s="77"/>
      <c r="D691" s="132"/>
      <c r="E691" s="77"/>
      <c r="F691" s="77"/>
      <c r="G691" s="77"/>
      <c r="H691" s="77"/>
      <c r="I691" s="77"/>
      <c r="J691" s="77"/>
      <c r="K691" s="77"/>
      <c r="L691" s="77"/>
      <c r="M691" s="78"/>
      <c r="N691" s="93"/>
    </row>
    <row r="692" spans="1:14" s="36" customFormat="1" ht="15" customHeight="1" x14ac:dyDescent="0.25">
      <c r="A692" s="92" t="s">
        <v>164</v>
      </c>
      <c r="B692" s="10">
        <v>2</v>
      </c>
      <c r="C692" s="3">
        <v>43504</v>
      </c>
      <c r="D692" s="133" t="s">
        <v>17</v>
      </c>
      <c r="E692" s="4">
        <v>217</v>
      </c>
      <c r="F692" s="4">
        <v>1000</v>
      </c>
      <c r="G692" s="24">
        <f t="shared" ref="G692" si="62">F692*E692</f>
        <v>217000</v>
      </c>
      <c r="H692" s="6">
        <v>43510</v>
      </c>
      <c r="I692" s="6">
        <v>47163</v>
      </c>
      <c r="J692" s="31" t="s">
        <v>13</v>
      </c>
      <c r="K692" s="33">
        <v>6.7500000000000004E-2</v>
      </c>
      <c r="L692" s="26" t="s">
        <v>32</v>
      </c>
      <c r="M692" s="22">
        <v>100</v>
      </c>
      <c r="N692" s="95" t="s">
        <v>15</v>
      </c>
    </row>
    <row r="693" spans="1:14" s="36" customFormat="1" ht="15" customHeight="1" x14ac:dyDescent="0.25">
      <c r="A693" s="76"/>
      <c r="B693" s="77"/>
      <c r="C693" s="77"/>
      <c r="D693" s="132"/>
      <c r="E693" s="77"/>
      <c r="F693" s="77"/>
      <c r="G693" s="77"/>
      <c r="H693" s="77"/>
      <c r="I693" s="77"/>
      <c r="J693" s="77"/>
      <c r="K693" s="77"/>
      <c r="L693" s="77"/>
      <c r="M693" s="78"/>
      <c r="N693" s="93"/>
    </row>
    <row r="694" spans="1:14" s="36" customFormat="1" ht="15" customHeight="1" x14ac:dyDescent="0.25">
      <c r="A694" s="243" t="s">
        <v>223</v>
      </c>
      <c r="B694" s="10">
        <v>1</v>
      </c>
      <c r="C694" s="3">
        <v>43901</v>
      </c>
      <c r="D694" s="197" t="s">
        <v>16</v>
      </c>
      <c r="E694" s="4">
        <v>10000</v>
      </c>
      <c r="F694" s="4">
        <v>50</v>
      </c>
      <c r="G694" s="4">
        <f>F694*E694</f>
        <v>500000</v>
      </c>
      <c r="H694" s="6">
        <v>43913</v>
      </c>
      <c r="I694" s="6">
        <v>45739</v>
      </c>
      <c r="J694" s="7" t="s">
        <v>13</v>
      </c>
      <c r="K694" s="26">
        <v>0.08</v>
      </c>
      <c r="L694" s="44" t="s">
        <v>14</v>
      </c>
      <c r="M694" s="2">
        <v>100</v>
      </c>
      <c r="N694" s="11" t="s">
        <v>15</v>
      </c>
    </row>
    <row r="695" spans="1:14" s="36" customFormat="1" ht="15" x14ac:dyDescent="0.25">
      <c r="A695" s="243" t="s">
        <v>223</v>
      </c>
      <c r="B695" s="277">
        <v>2</v>
      </c>
      <c r="C695" s="278">
        <v>44060</v>
      </c>
      <c r="D695" s="279" t="s">
        <v>16</v>
      </c>
      <c r="E695" s="280">
        <v>16994</v>
      </c>
      <c r="F695" s="280">
        <v>50</v>
      </c>
      <c r="G695" s="4">
        <f>F695*E695</f>
        <v>849700</v>
      </c>
      <c r="H695" s="281">
        <v>44067</v>
      </c>
      <c r="I695" s="281">
        <v>45893</v>
      </c>
      <c r="J695" s="282" t="s">
        <v>13</v>
      </c>
      <c r="K695" s="26">
        <v>0.09</v>
      </c>
      <c r="L695" s="283" t="s">
        <v>14</v>
      </c>
      <c r="M695" s="287">
        <v>56.65</v>
      </c>
      <c r="N695" s="284" t="s">
        <v>15</v>
      </c>
    </row>
    <row r="696" spans="1:14" s="79" customFormat="1" ht="15" customHeight="1" x14ac:dyDescent="0.25">
      <c r="A696" s="76"/>
      <c r="B696" s="77"/>
      <c r="C696" s="77"/>
      <c r="D696" s="132"/>
      <c r="E696" s="77"/>
      <c r="F696" s="77"/>
      <c r="G696" s="77"/>
      <c r="H696" s="77"/>
      <c r="I696" s="77"/>
      <c r="J696" s="77"/>
      <c r="K696" s="77"/>
      <c r="L696" s="77"/>
      <c r="M696" s="78"/>
      <c r="N696" s="93"/>
    </row>
    <row r="697" spans="1:14" s="36" customFormat="1" ht="15" customHeight="1" x14ac:dyDescent="0.25">
      <c r="A697" s="19" t="s">
        <v>63</v>
      </c>
      <c r="B697" s="22">
        <v>30</v>
      </c>
      <c r="C697" s="23">
        <v>43090</v>
      </c>
      <c r="D697" s="134" t="s">
        <v>12</v>
      </c>
      <c r="E697" s="24">
        <v>50000</v>
      </c>
      <c r="F697" s="24">
        <v>1000</v>
      </c>
      <c r="G697" s="24">
        <f>F697*E697</f>
        <v>50000000</v>
      </c>
      <c r="H697" s="25">
        <v>43098</v>
      </c>
      <c r="I697" s="25">
        <v>46750</v>
      </c>
      <c r="J697" s="20" t="s">
        <v>62</v>
      </c>
      <c r="K697" s="27" t="s">
        <v>52</v>
      </c>
      <c r="L697" s="27" t="s">
        <v>26</v>
      </c>
      <c r="M697" s="22">
        <v>100</v>
      </c>
      <c r="N697" s="97" t="s">
        <v>15</v>
      </c>
    </row>
    <row r="698" spans="1:14" s="36" customFormat="1" ht="15" customHeight="1" x14ac:dyDescent="0.25">
      <c r="A698" s="19" t="s">
        <v>63</v>
      </c>
      <c r="B698" s="22">
        <v>31</v>
      </c>
      <c r="C698" s="23">
        <v>43371</v>
      </c>
      <c r="D698" s="134" t="s">
        <v>12</v>
      </c>
      <c r="E698" s="24">
        <v>50000</v>
      </c>
      <c r="F698" s="24">
        <v>1000</v>
      </c>
      <c r="G698" s="24">
        <f>F698*E698</f>
        <v>50000000</v>
      </c>
      <c r="H698" s="25">
        <v>43371</v>
      </c>
      <c r="I698" s="25">
        <v>47024</v>
      </c>
      <c r="J698" s="20" t="s">
        <v>62</v>
      </c>
      <c r="K698" s="27" t="s">
        <v>155</v>
      </c>
      <c r="L698" s="27" t="s">
        <v>26</v>
      </c>
      <c r="M698" s="22">
        <v>92.908000000000001</v>
      </c>
      <c r="N698" s="97" t="s">
        <v>15</v>
      </c>
    </row>
    <row r="699" spans="1:14" s="79" customFormat="1" ht="15" x14ac:dyDescent="0.25">
      <c r="A699" s="19" t="s">
        <v>63</v>
      </c>
      <c r="B699" s="113">
        <v>32</v>
      </c>
      <c r="C699" s="3">
        <v>43755</v>
      </c>
      <c r="D699" s="135" t="s">
        <v>12</v>
      </c>
      <c r="E699" s="4">
        <v>15000</v>
      </c>
      <c r="F699" s="4">
        <v>10000</v>
      </c>
      <c r="G699" s="24">
        <f>F699*E699</f>
        <v>150000000</v>
      </c>
      <c r="H699" s="6">
        <v>43766</v>
      </c>
      <c r="I699" s="6">
        <v>45593</v>
      </c>
      <c r="J699" s="7" t="s">
        <v>62</v>
      </c>
      <c r="K699" s="51" t="s">
        <v>25</v>
      </c>
      <c r="L699" s="27" t="s">
        <v>26</v>
      </c>
      <c r="M699" s="10">
        <v>36.229999999999997</v>
      </c>
      <c r="N699" s="98" t="s">
        <v>15</v>
      </c>
    </row>
    <row r="700" spans="1:14" s="36" customFormat="1" ht="15" customHeight="1" x14ac:dyDescent="0.25">
      <c r="A700" s="116"/>
      <c r="B700" s="77"/>
      <c r="C700" s="77"/>
      <c r="D700" s="132"/>
      <c r="E700" s="77"/>
      <c r="F700" s="77"/>
      <c r="G700" s="77"/>
      <c r="H700" s="77"/>
      <c r="I700" s="77"/>
      <c r="J700" s="77"/>
      <c r="K700" s="77"/>
      <c r="L700" s="77"/>
      <c r="M700" s="78"/>
      <c r="N700" s="93"/>
    </row>
    <row r="701" spans="1:14" s="36" customFormat="1" ht="15" customHeight="1" x14ac:dyDescent="0.25">
      <c r="A701" s="92" t="s">
        <v>125</v>
      </c>
      <c r="B701" s="304">
        <v>6</v>
      </c>
      <c r="C701" s="305">
        <v>44183</v>
      </c>
      <c r="D701" s="306" t="s">
        <v>16</v>
      </c>
      <c r="E701" s="307">
        <v>20000</v>
      </c>
      <c r="F701" s="307">
        <v>100</v>
      </c>
      <c r="G701" s="24">
        <f>E701*F701</f>
        <v>2000000</v>
      </c>
      <c r="H701" s="308">
        <v>44177</v>
      </c>
      <c r="I701" s="308">
        <v>46003</v>
      </c>
      <c r="J701" s="309" t="s">
        <v>13</v>
      </c>
      <c r="K701" s="321">
        <v>7.4999999999999997E-2</v>
      </c>
      <c r="L701" s="310" t="s">
        <v>14</v>
      </c>
      <c r="M701" s="2">
        <v>39.42</v>
      </c>
      <c r="N701" s="311" t="s">
        <v>15</v>
      </c>
    </row>
    <row r="702" spans="1:14" s="79" customFormat="1" ht="15" customHeight="1" x14ac:dyDescent="0.25">
      <c r="A702" s="76"/>
      <c r="B702" s="77"/>
      <c r="C702" s="77"/>
      <c r="D702" s="132"/>
      <c r="E702" s="77"/>
      <c r="F702" s="77"/>
      <c r="G702" s="77"/>
      <c r="H702" s="77"/>
      <c r="I702" s="77"/>
      <c r="J702" s="77"/>
      <c r="K702" s="77"/>
      <c r="L702" s="77"/>
      <c r="M702" s="78"/>
      <c r="N702" s="93"/>
    </row>
    <row r="703" spans="1:14" s="79" customFormat="1" ht="15" x14ac:dyDescent="0.25">
      <c r="A703" s="92" t="s">
        <v>97</v>
      </c>
      <c r="B703" s="22">
        <v>4</v>
      </c>
      <c r="C703" s="23">
        <v>43371</v>
      </c>
      <c r="D703" s="136" t="s">
        <v>16</v>
      </c>
      <c r="E703" s="24">
        <v>10000</v>
      </c>
      <c r="F703" s="24">
        <v>1000</v>
      </c>
      <c r="G703" s="24">
        <f>E703*F703</f>
        <v>10000000</v>
      </c>
      <c r="H703" s="23">
        <v>43360</v>
      </c>
      <c r="I703" s="25">
        <v>45898</v>
      </c>
      <c r="J703" s="20" t="s">
        <v>13</v>
      </c>
      <c r="K703" s="26">
        <v>0.05</v>
      </c>
      <c r="L703" s="32" t="s">
        <v>14</v>
      </c>
      <c r="M703" s="22">
        <v>0</v>
      </c>
      <c r="N703" s="96" t="s">
        <v>15</v>
      </c>
    </row>
    <row r="704" spans="1:14" s="79" customFormat="1" ht="15" x14ac:dyDescent="0.25">
      <c r="A704" s="92" t="s">
        <v>97</v>
      </c>
      <c r="B704" s="22">
        <v>5</v>
      </c>
      <c r="C704" s="23">
        <v>43385</v>
      </c>
      <c r="D704" s="134" t="s">
        <v>12</v>
      </c>
      <c r="E704" s="24">
        <v>10000</v>
      </c>
      <c r="F704" s="24">
        <v>1000</v>
      </c>
      <c r="G704" s="24">
        <f>E704*F704</f>
        <v>10000000</v>
      </c>
      <c r="H704" s="23">
        <v>43360</v>
      </c>
      <c r="I704" s="25">
        <v>45898</v>
      </c>
      <c r="J704" s="20" t="s">
        <v>62</v>
      </c>
      <c r="K704" s="33" t="s">
        <v>25</v>
      </c>
      <c r="L704" s="32" t="s">
        <v>14</v>
      </c>
      <c r="M704" s="22">
        <v>0</v>
      </c>
      <c r="N704" s="96" t="s">
        <v>15</v>
      </c>
    </row>
    <row r="705" spans="1:14" s="79" customFormat="1" ht="15" x14ac:dyDescent="0.25">
      <c r="A705" s="92" t="s">
        <v>97</v>
      </c>
      <c r="B705" s="10">
        <v>8</v>
      </c>
      <c r="C705" s="3">
        <v>44034</v>
      </c>
      <c r="D705" s="135" t="s">
        <v>12</v>
      </c>
      <c r="E705" s="4">
        <v>10000</v>
      </c>
      <c r="F705" s="4">
        <v>100</v>
      </c>
      <c r="G705" s="24">
        <f t="shared" ref="G705:G711" si="63">F705*E705</f>
        <v>1000000</v>
      </c>
      <c r="H705" s="6">
        <v>44032</v>
      </c>
      <c r="I705" s="6">
        <v>45859</v>
      </c>
      <c r="J705" s="7" t="s">
        <v>62</v>
      </c>
      <c r="K705" s="51" t="s">
        <v>25</v>
      </c>
      <c r="L705" s="28" t="s">
        <v>14</v>
      </c>
      <c r="M705" s="10">
        <v>91.87</v>
      </c>
      <c r="N705" s="98" t="s">
        <v>15</v>
      </c>
    </row>
    <row r="706" spans="1:14" s="79" customFormat="1" ht="15" x14ac:dyDescent="0.25">
      <c r="A706" s="92" t="s">
        <v>97</v>
      </c>
      <c r="B706" s="10">
        <v>9</v>
      </c>
      <c r="C706" s="3">
        <v>44034</v>
      </c>
      <c r="D706" s="135" t="s">
        <v>12</v>
      </c>
      <c r="E706" s="4">
        <v>20000</v>
      </c>
      <c r="F706" s="4">
        <v>100</v>
      </c>
      <c r="G706" s="24">
        <f t="shared" si="63"/>
        <v>2000000</v>
      </c>
      <c r="H706" s="6">
        <v>44032</v>
      </c>
      <c r="I706" s="6">
        <v>45859</v>
      </c>
      <c r="J706" s="7" t="s">
        <v>62</v>
      </c>
      <c r="K706" s="51" t="s">
        <v>28</v>
      </c>
      <c r="L706" s="28" t="s">
        <v>14</v>
      </c>
      <c r="M706" s="10">
        <v>63.07</v>
      </c>
      <c r="N706" s="98" t="s">
        <v>15</v>
      </c>
    </row>
    <row r="707" spans="1:14" s="36" customFormat="1" ht="15" customHeight="1" x14ac:dyDescent="0.25">
      <c r="A707" s="92" t="s">
        <v>97</v>
      </c>
      <c r="B707" s="10">
        <v>10</v>
      </c>
      <c r="C707" s="3">
        <v>44034</v>
      </c>
      <c r="D707" s="135" t="s">
        <v>12</v>
      </c>
      <c r="E707" s="4">
        <v>20000</v>
      </c>
      <c r="F707" s="4">
        <v>100</v>
      </c>
      <c r="G707" s="24">
        <f t="shared" si="63"/>
        <v>2000000</v>
      </c>
      <c r="H707" s="6">
        <v>44032</v>
      </c>
      <c r="I707" s="6">
        <v>45859</v>
      </c>
      <c r="J707" s="7" t="s">
        <v>62</v>
      </c>
      <c r="K707" s="51" t="s">
        <v>359</v>
      </c>
      <c r="L707" s="28" t="s">
        <v>14</v>
      </c>
      <c r="M707" s="10">
        <v>99.91</v>
      </c>
      <c r="N707" s="98" t="s">
        <v>15</v>
      </c>
    </row>
    <row r="708" spans="1:14" s="36" customFormat="1" ht="15" customHeight="1" x14ac:dyDescent="0.25">
      <c r="A708" s="92" t="s">
        <v>97</v>
      </c>
      <c r="B708" s="10">
        <v>11</v>
      </c>
      <c r="C708" s="3">
        <v>44369</v>
      </c>
      <c r="D708" s="135" t="s">
        <v>12</v>
      </c>
      <c r="E708" s="4">
        <v>5000</v>
      </c>
      <c r="F708" s="4">
        <v>100</v>
      </c>
      <c r="G708" s="24">
        <f t="shared" si="63"/>
        <v>500000</v>
      </c>
      <c r="H708" s="6">
        <v>44348</v>
      </c>
      <c r="I708" s="6">
        <v>46173</v>
      </c>
      <c r="J708" s="7" t="s">
        <v>62</v>
      </c>
      <c r="K708" s="51" t="s">
        <v>25</v>
      </c>
      <c r="L708" s="28" t="s">
        <v>14</v>
      </c>
      <c r="M708" s="10">
        <v>99.7</v>
      </c>
      <c r="N708" s="98" t="s">
        <v>15</v>
      </c>
    </row>
    <row r="709" spans="1:14" s="79" customFormat="1" ht="15" x14ac:dyDescent="0.25">
      <c r="A709" s="92" t="s">
        <v>97</v>
      </c>
      <c r="B709" s="10">
        <v>12</v>
      </c>
      <c r="C709" s="3">
        <v>44369</v>
      </c>
      <c r="D709" s="135" t="s">
        <v>12</v>
      </c>
      <c r="E709" s="4">
        <v>20000</v>
      </c>
      <c r="F709" s="4">
        <v>100</v>
      </c>
      <c r="G709" s="24">
        <f t="shared" si="63"/>
        <v>2000000</v>
      </c>
      <c r="H709" s="6">
        <v>44348</v>
      </c>
      <c r="I709" s="6">
        <v>46173</v>
      </c>
      <c r="J709" s="7" t="s">
        <v>62</v>
      </c>
      <c r="K709" s="51" t="s">
        <v>28</v>
      </c>
      <c r="L709" s="28" t="s">
        <v>14</v>
      </c>
      <c r="M709" s="10">
        <v>15.78</v>
      </c>
      <c r="N709" s="98" t="s">
        <v>15</v>
      </c>
    </row>
    <row r="710" spans="1:14" s="36" customFormat="1" ht="15" customHeight="1" x14ac:dyDescent="0.25">
      <c r="A710" s="92" t="s">
        <v>97</v>
      </c>
      <c r="B710" s="10">
        <v>13</v>
      </c>
      <c r="C710" s="3">
        <v>44369</v>
      </c>
      <c r="D710" s="135" t="s">
        <v>12</v>
      </c>
      <c r="E710" s="4">
        <v>25000</v>
      </c>
      <c r="F710" s="4">
        <v>100</v>
      </c>
      <c r="G710" s="24">
        <f t="shared" si="63"/>
        <v>2500000</v>
      </c>
      <c r="H710" s="6">
        <v>44348</v>
      </c>
      <c r="I710" s="6">
        <v>46173</v>
      </c>
      <c r="J710" s="7" t="s">
        <v>62</v>
      </c>
      <c r="K710" s="51" t="s">
        <v>338</v>
      </c>
      <c r="L710" s="28" t="s">
        <v>14</v>
      </c>
      <c r="M710" s="10">
        <v>80.989999999999995</v>
      </c>
      <c r="N710" s="98" t="s">
        <v>15</v>
      </c>
    </row>
    <row r="711" spans="1:14" s="36" customFormat="1" ht="15" customHeight="1" x14ac:dyDescent="0.25">
      <c r="A711" s="92" t="s">
        <v>97</v>
      </c>
      <c r="B711" s="494">
        <v>14</v>
      </c>
      <c r="C711" s="495">
        <v>44862</v>
      </c>
      <c r="D711" s="496" t="s">
        <v>12</v>
      </c>
      <c r="E711" s="497">
        <v>10000</v>
      </c>
      <c r="F711" s="497">
        <v>100</v>
      </c>
      <c r="G711" s="24">
        <f t="shared" si="63"/>
        <v>1000000</v>
      </c>
      <c r="H711" s="498">
        <v>44866</v>
      </c>
      <c r="I711" s="498">
        <v>46692</v>
      </c>
      <c r="J711" s="499" t="s">
        <v>62</v>
      </c>
      <c r="K711" s="500" t="s">
        <v>320</v>
      </c>
      <c r="L711" s="501" t="s">
        <v>14</v>
      </c>
      <c r="M711" s="494">
        <v>0</v>
      </c>
      <c r="N711" s="502" t="s">
        <v>15</v>
      </c>
    </row>
    <row r="712" spans="1:14" s="36" customFormat="1" ht="15" customHeight="1" x14ac:dyDescent="0.25">
      <c r="A712" s="76"/>
      <c r="B712" s="77"/>
      <c r="C712" s="77"/>
      <c r="D712" s="132"/>
      <c r="E712" s="77"/>
      <c r="F712" s="77"/>
      <c r="G712" s="77"/>
      <c r="H712" s="77"/>
      <c r="I712" s="77"/>
      <c r="J712" s="77"/>
      <c r="K712" s="77"/>
      <c r="L712" s="77"/>
      <c r="M712" s="78"/>
      <c r="N712" s="93"/>
    </row>
    <row r="713" spans="1:14" s="36" customFormat="1" ht="15" customHeight="1" x14ac:dyDescent="0.25">
      <c r="A713" s="92" t="s">
        <v>126</v>
      </c>
      <c r="B713" s="22">
        <v>2</v>
      </c>
      <c r="C713" s="23">
        <v>43360</v>
      </c>
      <c r="D713" s="134" t="s">
        <v>16</v>
      </c>
      <c r="E713" s="24">
        <v>382</v>
      </c>
      <c r="F713" s="24">
        <v>1000</v>
      </c>
      <c r="G713" s="9">
        <f>F713*E713</f>
        <v>382000</v>
      </c>
      <c r="H713" s="25">
        <v>43374</v>
      </c>
      <c r="I713" s="25">
        <v>45198</v>
      </c>
      <c r="J713" s="30" t="s">
        <v>13</v>
      </c>
      <c r="K713" s="34">
        <v>6.5000000000000002E-2</v>
      </c>
      <c r="L713" s="44" t="s">
        <v>14</v>
      </c>
      <c r="M713" s="70">
        <v>100</v>
      </c>
      <c r="N713" s="97" t="s">
        <v>15</v>
      </c>
    </row>
    <row r="714" spans="1:14" s="36" customFormat="1" ht="15" customHeight="1" x14ac:dyDescent="0.25">
      <c r="A714" s="76"/>
      <c r="B714" s="77"/>
      <c r="C714" s="77"/>
      <c r="D714" s="132"/>
      <c r="E714" s="77"/>
      <c r="F714" s="77"/>
      <c r="G714" s="77"/>
      <c r="H714" s="77"/>
      <c r="I714" s="77"/>
      <c r="J714" s="77"/>
      <c r="K714" s="77"/>
      <c r="L714" s="77"/>
      <c r="M714" s="78"/>
      <c r="N714" s="93"/>
    </row>
    <row r="715" spans="1:14" s="36" customFormat="1" ht="14.25" customHeight="1" x14ac:dyDescent="0.25">
      <c r="A715" s="82" t="s">
        <v>64</v>
      </c>
      <c r="B715" s="10">
        <v>3</v>
      </c>
      <c r="C715" s="3">
        <v>43994</v>
      </c>
      <c r="D715" s="135" t="s">
        <v>12</v>
      </c>
      <c r="E715" s="4">
        <v>3964712</v>
      </c>
      <c r="F715" s="4">
        <v>5</v>
      </c>
      <c r="G715" s="9">
        <f>F715*E715</f>
        <v>19823560</v>
      </c>
      <c r="H715" s="6">
        <v>43997</v>
      </c>
      <c r="I715" s="6">
        <v>47480</v>
      </c>
      <c r="J715" s="7" t="s">
        <v>281</v>
      </c>
      <c r="K715" s="21">
        <v>0</v>
      </c>
      <c r="L715" s="28" t="s">
        <v>14</v>
      </c>
      <c r="M715" s="10">
        <v>100</v>
      </c>
      <c r="N715" s="98" t="s">
        <v>15</v>
      </c>
    </row>
    <row r="716" spans="1:14" s="36" customFormat="1" ht="15" customHeight="1" x14ac:dyDescent="0.25">
      <c r="A716" s="76"/>
      <c r="B716" s="77"/>
      <c r="C716" s="77"/>
      <c r="D716" s="132"/>
      <c r="E716" s="77"/>
      <c r="F716" s="77"/>
      <c r="G716" s="77"/>
      <c r="H716" s="77"/>
      <c r="I716" s="77"/>
      <c r="J716" s="77"/>
      <c r="K716" s="77"/>
      <c r="L716" s="77"/>
      <c r="M716" s="78"/>
      <c r="N716" s="93"/>
    </row>
    <row r="717" spans="1:14" s="36" customFormat="1" ht="123.75" customHeight="1" x14ac:dyDescent="0.25">
      <c r="A717" s="19" t="s">
        <v>165</v>
      </c>
      <c r="B717" s="10">
        <v>3</v>
      </c>
      <c r="C717" s="3">
        <v>43500</v>
      </c>
      <c r="D717" s="130" t="s">
        <v>17</v>
      </c>
      <c r="E717" s="4">
        <v>25221</v>
      </c>
      <c r="F717" s="4">
        <v>1000</v>
      </c>
      <c r="G717" s="4">
        <f>F717*E717</f>
        <v>25221000</v>
      </c>
      <c r="H717" s="6">
        <v>43462</v>
      </c>
      <c r="I717" s="6">
        <v>46934</v>
      </c>
      <c r="J717" s="39" t="s">
        <v>13</v>
      </c>
      <c r="K717" s="61" t="s">
        <v>194</v>
      </c>
      <c r="L717" s="44" t="s">
        <v>20</v>
      </c>
      <c r="M717" s="2">
        <v>100</v>
      </c>
      <c r="N717" s="94" t="s">
        <v>15</v>
      </c>
    </row>
    <row r="718" spans="1:14" s="36" customFormat="1" ht="15" customHeight="1" x14ac:dyDescent="0.25">
      <c r="A718" s="162"/>
      <c r="B718" s="163"/>
      <c r="C718" s="153"/>
      <c r="D718" s="154"/>
      <c r="E718" s="155"/>
      <c r="F718" s="155"/>
      <c r="G718" s="155"/>
      <c r="H718" s="156"/>
      <c r="I718" s="156"/>
      <c r="J718" s="157"/>
      <c r="K718" s="158"/>
      <c r="L718" s="159"/>
      <c r="M718" s="160"/>
      <c r="N718" s="161"/>
    </row>
    <row r="719" spans="1:14" s="36" customFormat="1" ht="15" customHeight="1" x14ac:dyDescent="0.25">
      <c r="A719" s="19" t="s">
        <v>351</v>
      </c>
      <c r="B719" s="10">
        <v>1</v>
      </c>
      <c r="C719" s="3">
        <v>44383</v>
      </c>
      <c r="D719" s="130" t="s">
        <v>16</v>
      </c>
      <c r="E719" s="4">
        <v>300</v>
      </c>
      <c r="F719" s="4">
        <v>1000</v>
      </c>
      <c r="G719" s="4">
        <f t="shared" ref="G719" si="64">F719*E719</f>
        <v>300000</v>
      </c>
      <c r="H719" s="6">
        <v>44371</v>
      </c>
      <c r="I719" s="6">
        <v>45443</v>
      </c>
      <c r="J719" s="39" t="s">
        <v>13</v>
      </c>
      <c r="K719" s="44">
        <v>9.5000000000000001E-2</v>
      </c>
      <c r="L719" s="44" t="s">
        <v>32</v>
      </c>
      <c r="M719" s="2">
        <v>54.67</v>
      </c>
      <c r="N719" s="94" t="s">
        <v>15</v>
      </c>
    </row>
    <row r="720" spans="1:14" s="36" customFormat="1" ht="15" customHeight="1" x14ac:dyDescent="0.25">
      <c r="A720" s="114"/>
      <c r="B720" s="77"/>
      <c r="C720" s="77"/>
      <c r="D720" s="132"/>
      <c r="E720" s="77"/>
      <c r="F720" s="77"/>
      <c r="G720" s="77"/>
      <c r="H720" s="77"/>
      <c r="I720" s="77"/>
      <c r="J720" s="77"/>
      <c r="K720" s="77"/>
      <c r="L720" s="77"/>
      <c r="M720" s="78"/>
      <c r="N720" s="93"/>
    </row>
    <row r="721" spans="1:14" s="36" customFormat="1" ht="15" customHeight="1" x14ac:dyDescent="0.25">
      <c r="A721" s="19" t="s">
        <v>127</v>
      </c>
      <c r="B721" s="10">
        <v>2</v>
      </c>
      <c r="C721" s="3">
        <v>43252</v>
      </c>
      <c r="D721" s="130" t="s">
        <v>12</v>
      </c>
      <c r="E721" s="4">
        <v>3450</v>
      </c>
      <c r="F721" s="4">
        <v>100</v>
      </c>
      <c r="G721" s="4">
        <f>F721*E721</f>
        <v>345000</v>
      </c>
      <c r="H721" s="6">
        <v>43252</v>
      </c>
      <c r="I721" s="6">
        <v>45077</v>
      </c>
      <c r="J721" s="39" t="s">
        <v>13</v>
      </c>
      <c r="K721" s="44">
        <v>0.16</v>
      </c>
      <c r="L721" s="44" t="s">
        <v>32</v>
      </c>
      <c r="M721" s="2">
        <v>100</v>
      </c>
      <c r="N721" s="94" t="s">
        <v>15</v>
      </c>
    </row>
    <row r="722" spans="1:14" s="36" customFormat="1" ht="15" customHeight="1" x14ac:dyDescent="0.25">
      <c r="A722" s="162"/>
      <c r="B722" s="163"/>
      <c r="C722" s="153"/>
      <c r="D722" s="154"/>
      <c r="E722" s="155"/>
      <c r="F722" s="155"/>
      <c r="G722" s="155"/>
      <c r="H722" s="156"/>
      <c r="I722" s="156"/>
      <c r="J722" s="157"/>
      <c r="K722" s="158"/>
      <c r="L722" s="159"/>
      <c r="M722" s="160"/>
      <c r="N722" s="161"/>
    </row>
    <row r="723" spans="1:14" s="36" customFormat="1" ht="15" customHeight="1" x14ac:dyDescent="0.25">
      <c r="A723" s="92" t="s">
        <v>65</v>
      </c>
      <c r="B723" s="10">
        <v>5</v>
      </c>
      <c r="C723" s="3">
        <v>43917</v>
      </c>
      <c r="D723" s="260" t="s">
        <v>16</v>
      </c>
      <c r="E723" s="4">
        <v>327</v>
      </c>
      <c r="F723" s="4">
        <v>100</v>
      </c>
      <c r="G723" s="4">
        <f>F723*E723</f>
        <v>32700</v>
      </c>
      <c r="H723" s="6">
        <v>43891</v>
      </c>
      <c r="I723" s="6">
        <v>47542</v>
      </c>
      <c r="J723" s="7" t="s">
        <v>13</v>
      </c>
      <c r="K723" s="34">
        <v>9.9000000000000005E-2</v>
      </c>
      <c r="L723" s="34" t="s">
        <v>14</v>
      </c>
      <c r="M723" s="10">
        <v>100</v>
      </c>
      <c r="N723" s="11" t="s">
        <v>15</v>
      </c>
    </row>
    <row r="724" spans="1:14" s="53" customFormat="1" ht="15" customHeight="1" x14ac:dyDescent="0.25">
      <c r="A724" s="92" t="s">
        <v>65</v>
      </c>
      <c r="B724" s="350">
        <v>6</v>
      </c>
      <c r="C724" s="342">
        <v>44293</v>
      </c>
      <c r="D724" s="343" t="s">
        <v>12</v>
      </c>
      <c r="E724" s="344">
        <v>1552</v>
      </c>
      <c r="F724" s="344">
        <v>1000</v>
      </c>
      <c r="G724" s="4">
        <f>F724*E724</f>
        <v>1552000</v>
      </c>
      <c r="H724" s="345">
        <v>44298</v>
      </c>
      <c r="I724" s="345">
        <v>45392</v>
      </c>
      <c r="J724" s="346" t="s">
        <v>13</v>
      </c>
      <c r="K724" s="44">
        <v>0.16</v>
      </c>
      <c r="L724" s="348" t="s">
        <v>20</v>
      </c>
      <c r="M724" s="350">
        <v>100</v>
      </c>
      <c r="N724" s="349" t="s">
        <v>15</v>
      </c>
    </row>
    <row r="725" spans="1:14" s="36" customFormat="1" ht="15" customHeight="1" x14ac:dyDescent="0.25">
      <c r="A725" s="76"/>
      <c r="B725" s="77"/>
      <c r="C725" s="77"/>
      <c r="D725" s="132"/>
      <c r="E725" s="77"/>
      <c r="F725" s="77"/>
      <c r="G725" s="155"/>
      <c r="H725" s="77"/>
      <c r="I725" s="77"/>
      <c r="J725" s="77"/>
      <c r="K725" s="77"/>
      <c r="L725" s="77"/>
      <c r="M725" s="78"/>
      <c r="N725" s="93"/>
    </row>
    <row r="726" spans="1:14" s="36" customFormat="1" ht="15" customHeight="1" x14ac:dyDescent="0.25">
      <c r="A726" s="82" t="s">
        <v>274</v>
      </c>
      <c r="B726" s="2">
        <v>2</v>
      </c>
      <c r="C726" s="278">
        <v>44082</v>
      </c>
      <c r="D726" s="279" t="s">
        <v>12</v>
      </c>
      <c r="E726" s="280">
        <v>300</v>
      </c>
      <c r="F726" s="280">
        <v>1000</v>
      </c>
      <c r="G726" s="9">
        <f>E726*F726</f>
        <v>300000</v>
      </c>
      <c r="H726" s="281">
        <v>44052</v>
      </c>
      <c r="I726" s="281">
        <v>45129</v>
      </c>
      <c r="J726" s="282" t="s">
        <v>13</v>
      </c>
      <c r="K726" s="44">
        <v>0.16</v>
      </c>
      <c r="L726" s="283" t="s">
        <v>32</v>
      </c>
      <c r="M726" s="287">
        <v>75.33</v>
      </c>
      <c r="N726" s="284" t="s">
        <v>15</v>
      </c>
    </row>
    <row r="727" spans="1:14" s="36" customFormat="1" ht="15" customHeight="1" x14ac:dyDescent="0.25">
      <c r="A727" s="82" t="s">
        <v>274</v>
      </c>
      <c r="B727" s="521">
        <v>3</v>
      </c>
      <c r="C727" s="495">
        <v>44925</v>
      </c>
      <c r="D727" s="496" t="s">
        <v>12</v>
      </c>
      <c r="E727" s="497">
        <v>600</v>
      </c>
      <c r="F727" s="497">
        <v>1000</v>
      </c>
      <c r="G727" s="9">
        <f>E727*F727</f>
        <v>600000</v>
      </c>
      <c r="H727" s="498">
        <v>44908</v>
      </c>
      <c r="I727" s="498">
        <v>46103</v>
      </c>
      <c r="J727" s="499" t="s">
        <v>13</v>
      </c>
      <c r="K727" s="44">
        <v>0.12</v>
      </c>
      <c r="L727" s="501" t="s">
        <v>32</v>
      </c>
      <c r="M727" s="521"/>
      <c r="N727" s="502" t="s">
        <v>15</v>
      </c>
    </row>
    <row r="728" spans="1:14" s="36" customFormat="1" ht="15" customHeight="1" x14ac:dyDescent="0.25">
      <c r="A728" s="116"/>
      <c r="B728" s="116"/>
      <c r="C728" s="116"/>
      <c r="D728" s="116"/>
      <c r="E728" s="116"/>
      <c r="F728" s="116"/>
      <c r="G728" s="116"/>
      <c r="H728" s="116"/>
      <c r="I728" s="116"/>
      <c r="J728" s="116"/>
      <c r="K728" s="116"/>
      <c r="L728" s="116"/>
      <c r="M728" s="116"/>
      <c r="N728" s="116"/>
    </row>
    <row r="729" spans="1:14" s="36" customFormat="1" ht="15" customHeight="1" x14ac:dyDescent="0.25">
      <c r="A729" s="82" t="s">
        <v>213</v>
      </c>
      <c r="B729" s="10">
        <v>5</v>
      </c>
      <c r="C729" s="3">
        <v>43854</v>
      </c>
      <c r="D729" s="135" t="s">
        <v>12</v>
      </c>
      <c r="E729" s="4">
        <v>500</v>
      </c>
      <c r="F729" s="4">
        <v>1000</v>
      </c>
      <c r="G729" s="9">
        <f>E729*F729</f>
        <v>500000</v>
      </c>
      <c r="H729" s="6">
        <v>43850</v>
      </c>
      <c r="I729" s="6">
        <v>45677</v>
      </c>
      <c r="J729" s="7" t="s">
        <v>13</v>
      </c>
      <c r="K729" s="51">
        <v>0.13500000000000001</v>
      </c>
      <c r="L729" s="28" t="s">
        <v>14</v>
      </c>
      <c r="M729" s="2">
        <v>100</v>
      </c>
      <c r="N729" s="98" t="s">
        <v>15</v>
      </c>
    </row>
    <row r="730" spans="1:14" s="36" customFormat="1" ht="15" customHeight="1" x14ac:dyDescent="0.25">
      <c r="A730" s="82" t="s">
        <v>213</v>
      </c>
      <c r="B730" s="304">
        <v>6</v>
      </c>
      <c r="C730" s="305">
        <v>44194</v>
      </c>
      <c r="D730" s="306" t="s">
        <v>16</v>
      </c>
      <c r="E730" s="307">
        <v>300</v>
      </c>
      <c r="F730" s="307">
        <v>1000</v>
      </c>
      <c r="G730" s="9">
        <f>E730*F730</f>
        <v>300000</v>
      </c>
      <c r="H730" s="308">
        <v>44193</v>
      </c>
      <c r="I730" s="308">
        <v>53324</v>
      </c>
      <c r="J730" s="309" t="s">
        <v>13</v>
      </c>
      <c r="K730" s="321">
        <v>6.5000000000000002E-2</v>
      </c>
      <c r="L730" s="310" t="s">
        <v>32</v>
      </c>
      <c r="M730" s="312">
        <v>100</v>
      </c>
      <c r="N730" s="311" t="s">
        <v>15</v>
      </c>
    </row>
    <row r="731" spans="1:14" s="36" customFormat="1" ht="15" customHeight="1" x14ac:dyDescent="0.25">
      <c r="A731" s="116"/>
      <c r="B731" s="116"/>
      <c r="C731" s="116"/>
      <c r="D731" s="116"/>
      <c r="E731" s="116"/>
      <c r="F731" s="116"/>
      <c r="G731" s="116"/>
      <c r="H731" s="116"/>
      <c r="I731" s="116"/>
      <c r="J731" s="116"/>
      <c r="K731" s="116"/>
      <c r="L731" s="116"/>
      <c r="M731" s="116"/>
      <c r="N731" s="116"/>
    </row>
    <row r="732" spans="1:14" s="36" customFormat="1" ht="15" customHeight="1" x14ac:dyDescent="0.25">
      <c r="A732" s="92" t="s">
        <v>66</v>
      </c>
      <c r="B732" s="10">
        <v>9</v>
      </c>
      <c r="C732" s="3">
        <v>43783</v>
      </c>
      <c r="D732" s="135" t="s">
        <v>12</v>
      </c>
      <c r="E732" s="4">
        <v>5500</v>
      </c>
      <c r="F732" s="4">
        <v>1000</v>
      </c>
      <c r="G732" s="24">
        <f>F732*E732</f>
        <v>5500000</v>
      </c>
      <c r="H732" s="6">
        <v>43781</v>
      </c>
      <c r="I732" s="6">
        <v>45607</v>
      </c>
      <c r="J732" s="7" t="s">
        <v>13</v>
      </c>
      <c r="K732" s="51">
        <v>0.105</v>
      </c>
      <c r="L732" s="14" t="s">
        <v>26</v>
      </c>
      <c r="M732" s="10">
        <v>100</v>
      </c>
      <c r="N732" s="98" t="s">
        <v>15</v>
      </c>
    </row>
    <row r="733" spans="1:14" s="36" customFormat="1" ht="15" customHeight="1" x14ac:dyDescent="0.25">
      <c r="A733" s="92" t="s">
        <v>66</v>
      </c>
      <c r="B733" s="10">
        <v>10</v>
      </c>
      <c r="C733" s="3">
        <v>44788</v>
      </c>
      <c r="D733" s="135" t="s">
        <v>12</v>
      </c>
      <c r="E733" s="4">
        <v>20000</v>
      </c>
      <c r="F733" s="4">
        <v>1000</v>
      </c>
      <c r="G733" s="24">
        <f>F733*E733</f>
        <v>20000000</v>
      </c>
      <c r="H733" s="6">
        <v>44783</v>
      </c>
      <c r="I733" s="6">
        <v>45847</v>
      </c>
      <c r="J733" s="7" t="s">
        <v>13</v>
      </c>
      <c r="K733" s="119">
        <v>0.11</v>
      </c>
      <c r="L733" s="14" t="s">
        <v>26</v>
      </c>
      <c r="M733" s="10">
        <v>10.130000000000001</v>
      </c>
      <c r="N733" s="98" t="s">
        <v>15</v>
      </c>
    </row>
    <row r="734" spans="1:14" s="36" customFormat="1" ht="15" customHeight="1" x14ac:dyDescent="0.25">
      <c r="A734" s="76"/>
      <c r="B734" s="77"/>
      <c r="C734" s="77"/>
      <c r="D734" s="132"/>
      <c r="E734" s="77"/>
      <c r="F734" s="77"/>
      <c r="G734" s="77"/>
      <c r="H734" s="77"/>
      <c r="I734" s="77"/>
      <c r="J734" s="77"/>
      <c r="K734" s="77"/>
      <c r="L734" s="77"/>
      <c r="M734" s="78"/>
      <c r="N734" s="93"/>
    </row>
    <row r="735" spans="1:14" s="79" customFormat="1" ht="112.5" x14ac:dyDescent="0.25">
      <c r="A735" s="92" t="s">
        <v>128</v>
      </c>
      <c r="B735" s="22">
        <v>1</v>
      </c>
      <c r="C735" s="23">
        <v>43404</v>
      </c>
      <c r="D735" s="134" t="s">
        <v>17</v>
      </c>
      <c r="E735" s="24">
        <v>3500</v>
      </c>
      <c r="F735" s="24">
        <v>1000</v>
      </c>
      <c r="G735" s="9">
        <f>F735*E735</f>
        <v>3500000</v>
      </c>
      <c r="H735" s="25">
        <v>43367</v>
      </c>
      <c r="I735" s="25">
        <v>45193</v>
      </c>
      <c r="J735" s="20" t="s">
        <v>13</v>
      </c>
      <c r="K735" s="61" t="s">
        <v>181</v>
      </c>
      <c r="L735" s="26" t="s">
        <v>14</v>
      </c>
      <c r="M735" s="22">
        <v>28.57</v>
      </c>
      <c r="N735" s="97" t="s">
        <v>15</v>
      </c>
    </row>
    <row r="736" spans="1:14" s="36" customFormat="1" ht="57" customHeight="1" x14ac:dyDescent="0.25">
      <c r="A736" s="92" t="s">
        <v>128</v>
      </c>
      <c r="B736" s="22">
        <v>2</v>
      </c>
      <c r="C736" s="23">
        <v>43404</v>
      </c>
      <c r="D736" s="136" t="s">
        <v>27</v>
      </c>
      <c r="E736" s="24">
        <v>230000</v>
      </c>
      <c r="F736" s="24">
        <v>1000</v>
      </c>
      <c r="G736" s="24">
        <f>F736*E736</f>
        <v>230000000</v>
      </c>
      <c r="H736" s="25">
        <v>43367</v>
      </c>
      <c r="I736" s="25">
        <v>45193</v>
      </c>
      <c r="J736" s="20" t="s">
        <v>13</v>
      </c>
      <c r="K736" s="61" t="s">
        <v>88</v>
      </c>
      <c r="L736" s="26" t="s">
        <v>14</v>
      </c>
      <c r="M736" s="22">
        <v>94.68</v>
      </c>
      <c r="N736" s="97" t="s">
        <v>15</v>
      </c>
    </row>
    <row r="737" spans="1:14" s="53" customFormat="1" ht="14.25" customHeight="1" x14ac:dyDescent="0.25">
      <c r="A737" s="76"/>
      <c r="B737" s="77"/>
      <c r="C737" s="77"/>
      <c r="D737" s="132"/>
      <c r="E737" s="77"/>
      <c r="F737" s="77"/>
      <c r="G737" s="77"/>
      <c r="H737" s="77"/>
      <c r="I737" s="77"/>
      <c r="J737" s="77"/>
      <c r="K737" s="77"/>
      <c r="L737" s="77"/>
      <c r="M737" s="78"/>
      <c r="N737" s="93"/>
    </row>
    <row r="738" spans="1:14" s="53" customFormat="1" ht="14.25" customHeight="1" x14ac:dyDescent="0.25">
      <c r="A738" s="92" t="s">
        <v>129</v>
      </c>
      <c r="B738" s="129">
        <v>3</v>
      </c>
      <c r="C738" s="23">
        <v>43629</v>
      </c>
      <c r="D738" s="134" t="s">
        <v>12</v>
      </c>
      <c r="E738" s="24">
        <v>3000</v>
      </c>
      <c r="F738" s="24">
        <v>10000</v>
      </c>
      <c r="G738" s="24">
        <f t="shared" ref="G738:G759" si="65">E738*F738</f>
        <v>30000000</v>
      </c>
      <c r="H738" s="25">
        <v>43678</v>
      </c>
      <c r="I738" s="25">
        <v>45504</v>
      </c>
      <c r="J738" s="20" t="s">
        <v>62</v>
      </c>
      <c r="K738" s="26" t="s">
        <v>25</v>
      </c>
      <c r="L738" s="26" t="s">
        <v>32</v>
      </c>
      <c r="M738" s="22">
        <v>100</v>
      </c>
      <c r="N738" s="97" t="s">
        <v>15</v>
      </c>
    </row>
    <row r="739" spans="1:14" s="53" customFormat="1" ht="14.25" customHeight="1" x14ac:dyDescent="0.25">
      <c r="A739" s="19" t="s">
        <v>129</v>
      </c>
      <c r="B739" s="10">
        <v>5</v>
      </c>
      <c r="C739" s="3">
        <v>43833</v>
      </c>
      <c r="D739" s="135" t="s">
        <v>12</v>
      </c>
      <c r="E739" s="4">
        <v>2300</v>
      </c>
      <c r="F739" s="4">
        <v>10000</v>
      </c>
      <c r="G739" s="24">
        <f t="shared" si="65"/>
        <v>23000000</v>
      </c>
      <c r="H739" s="6">
        <v>43831</v>
      </c>
      <c r="I739" s="6">
        <v>45289</v>
      </c>
      <c r="J739" s="7" t="s">
        <v>62</v>
      </c>
      <c r="K739" s="51" t="s">
        <v>25</v>
      </c>
      <c r="L739" s="28" t="s">
        <v>32</v>
      </c>
      <c r="M739" s="10">
        <v>100</v>
      </c>
      <c r="N739" s="98" t="s">
        <v>15</v>
      </c>
    </row>
    <row r="740" spans="1:14" s="53" customFormat="1" ht="14.25" customHeight="1" x14ac:dyDescent="0.25">
      <c r="A740" s="92" t="s">
        <v>129</v>
      </c>
      <c r="B740" s="232">
        <v>6</v>
      </c>
      <c r="C740" s="233">
        <v>43829</v>
      </c>
      <c r="D740" s="234" t="s">
        <v>12</v>
      </c>
      <c r="E740" s="235">
        <v>6000</v>
      </c>
      <c r="F740" s="235">
        <v>10000</v>
      </c>
      <c r="G740" s="24">
        <f t="shared" si="65"/>
        <v>60000000</v>
      </c>
      <c r="H740" s="236">
        <v>43831</v>
      </c>
      <c r="I740" s="236">
        <v>46022</v>
      </c>
      <c r="J740" s="237" t="s">
        <v>62</v>
      </c>
      <c r="K740" s="238" t="s">
        <v>25</v>
      </c>
      <c r="L740" s="239" t="s">
        <v>32</v>
      </c>
      <c r="M740" s="232">
        <v>100</v>
      </c>
      <c r="N740" s="240" t="s">
        <v>15</v>
      </c>
    </row>
    <row r="741" spans="1:14" s="53" customFormat="1" ht="14.25" customHeight="1" x14ac:dyDescent="0.25">
      <c r="A741" s="19" t="s">
        <v>129</v>
      </c>
      <c r="B741" s="232">
        <v>7</v>
      </c>
      <c r="C741" s="233">
        <v>43873</v>
      </c>
      <c r="D741" s="234" t="s">
        <v>12</v>
      </c>
      <c r="E741" s="235">
        <v>4000</v>
      </c>
      <c r="F741" s="235">
        <v>10000</v>
      </c>
      <c r="G741" s="24">
        <f t="shared" si="65"/>
        <v>40000000</v>
      </c>
      <c r="H741" s="236">
        <v>43891</v>
      </c>
      <c r="I741" s="236">
        <v>46022</v>
      </c>
      <c r="J741" s="237" t="s">
        <v>62</v>
      </c>
      <c r="K741" s="238" t="s">
        <v>25</v>
      </c>
      <c r="L741" s="239" t="s">
        <v>32</v>
      </c>
      <c r="M741" s="232">
        <v>100</v>
      </c>
      <c r="N741" s="240" t="s">
        <v>15</v>
      </c>
    </row>
    <row r="742" spans="1:14" s="53" customFormat="1" ht="156.75" customHeight="1" x14ac:dyDescent="0.25">
      <c r="A742" s="19" t="s">
        <v>129</v>
      </c>
      <c r="B742" s="425">
        <v>8</v>
      </c>
      <c r="C742" s="426">
        <v>44483</v>
      </c>
      <c r="D742" s="427" t="s">
        <v>12</v>
      </c>
      <c r="E742" s="428">
        <v>5000</v>
      </c>
      <c r="F742" s="428">
        <v>10000</v>
      </c>
      <c r="G742" s="24">
        <f t="shared" si="65"/>
        <v>50000000</v>
      </c>
      <c r="H742" s="429">
        <v>44456</v>
      </c>
      <c r="I742" s="429">
        <v>45930</v>
      </c>
      <c r="J742" s="7" t="s">
        <v>13</v>
      </c>
      <c r="K742" s="61" t="s">
        <v>371</v>
      </c>
      <c r="L742" s="431" t="s">
        <v>32</v>
      </c>
      <c r="M742" s="425">
        <v>55.7</v>
      </c>
      <c r="N742" s="432" t="s">
        <v>15</v>
      </c>
    </row>
    <row r="743" spans="1:14" s="53" customFormat="1" ht="15" customHeight="1" x14ac:dyDescent="0.25">
      <c r="A743" s="162"/>
      <c r="B743" s="163"/>
      <c r="C743" s="153"/>
      <c r="D743" s="154"/>
      <c r="E743" s="155"/>
      <c r="F743" s="155"/>
      <c r="G743" s="155"/>
      <c r="H743" s="156"/>
      <c r="I743" s="156"/>
      <c r="J743" s="157"/>
      <c r="K743" s="158"/>
      <c r="L743" s="159"/>
      <c r="M743" s="163"/>
      <c r="N743" s="161"/>
    </row>
    <row r="744" spans="1:14" s="53" customFormat="1" ht="15" customHeight="1" x14ac:dyDescent="0.25">
      <c r="A744" s="81" t="s">
        <v>399</v>
      </c>
      <c r="B744" s="10">
        <v>92</v>
      </c>
      <c r="C744" s="3">
        <v>43027</v>
      </c>
      <c r="D744" s="135" t="s">
        <v>12</v>
      </c>
      <c r="E744" s="4">
        <v>60000</v>
      </c>
      <c r="F744" s="4">
        <v>100</v>
      </c>
      <c r="G744" s="24">
        <f t="shared" si="65"/>
        <v>6000000</v>
      </c>
      <c r="H744" s="6">
        <v>43020</v>
      </c>
      <c r="I744" s="6">
        <v>45576</v>
      </c>
      <c r="J744" s="7" t="s">
        <v>62</v>
      </c>
      <c r="K744" s="118" t="s">
        <v>44</v>
      </c>
      <c r="L744" s="14" t="s">
        <v>26</v>
      </c>
      <c r="M744" s="10">
        <v>100</v>
      </c>
      <c r="N744" s="240" t="s">
        <v>15</v>
      </c>
    </row>
    <row r="745" spans="1:14" s="53" customFormat="1" ht="15" customHeight="1" x14ac:dyDescent="0.25">
      <c r="A745" s="81" t="s">
        <v>399</v>
      </c>
      <c r="B745" s="10">
        <v>93</v>
      </c>
      <c r="C745" s="3">
        <v>43117</v>
      </c>
      <c r="D745" s="135" t="s">
        <v>16</v>
      </c>
      <c r="E745" s="4">
        <v>40000</v>
      </c>
      <c r="F745" s="4">
        <v>1000</v>
      </c>
      <c r="G745" s="24">
        <f t="shared" si="65"/>
        <v>40000000</v>
      </c>
      <c r="H745" s="6">
        <v>43098</v>
      </c>
      <c r="I745" s="6">
        <v>45646</v>
      </c>
      <c r="J745" s="7" t="s">
        <v>13</v>
      </c>
      <c r="K745" s="118">
        <v>2.5000000000000001E-2</v>
      </c>
      <c r="L745" s="14" t="s">
        <v>26</v>
      </c>
      <c r="M745" s="10">
        <v>100</v>
      </c>
      <c r="N745" s="240" t="s">
        <v>15</v>
      </c>
    </row>
    <row r="746" spans="1:14" s="53" customFormat="1" ht="15" customHeight="1" x14ac:dyDescent="0.25">
      <c r="A746" s="81" t="s">
        <v>399</v>
      </c>
      <c r="B746" s="10">
        <v>94</v>
      </c>
      <c r="C746" s="3">
        <v>43329</v>
      </c>
      <c r="D746" s="135" t="s">
        <v>16</v>
      </c>
      <c r="E746" s="4">
        <v>50000</v>
      </c>
      <c r="F746" s="4">
        <v>1000</v>
      </c>
      <c r="G746" s="24">
        <f t="shared" si="65"/>
        <v>50000000</v>
      </c>
      <c r="H746" s="6">
        <v>43327</v>
      </c>
      <c r="I746" s="6">
        <v>45112</v>
      </c>
      <c r="J746" s="7" t="s">
        <v>13</v>
      </c>
      <c r="K746" s="118">
        <v>2.7E-2</v>
      </c>
      <c r="L746" s="14" t="s">
        <v>26</v>
      </c>
      <c r="M746" s="10">
        <v>100</v>
      </c>
      <c r="N746" s="240" t="s">
        <v>15</v>
      </c>
    </row>
    <row r="747" spans="1:14" s="53" customFormat="1" ht="15" customHeight="1" x14ac:dyDescent="0.25">
      <c r="A747" s="81" t="s">
        <v>399</v>
      </c>
      <c r="B747" s="10">
        <v>95</v>
      </c>
      <c r="C747" s="3">
        <v>43329</v>
      </c>
      <c r="D747" s="135" t="s">
        <v>17</v>
      </c>
      <c r="E747" s="4">
        <v>10000</v>
      </c>
      <c r="F747" s="4">
        <v>1000</v>
      </c>
      <c r="G747" s="24">
        <f t="shared" si="65"/>
        <v>10000000</v>
      </c>
      <c r="H747" s="6">
        <v>43327</v>
      </c>
      <c r="I747" s="6">
        <v>45112</v>
      </c>
      <c r="J747" s="7" t="s">
        <v>13</v>
      </c>
      <c r="K747" s="118">
        <v>5.0000000000000001E-3</v>
      </c>
      <c r="L747" s="14" t="s">
        <v>26</v>
      </c>
      <c r="M747" s="10">
        <v>100</v>
      </c>
      <c r="N747" s="240" t="s">
        <v>15</v>
      </c>
    </row>
    <row r="748" spans="1:14" s="53" customFormat="1" ht="67.5" customHeight="1" x14ac:dyDescent="0.25">
      <c r="A748" s="81" t="s">
        <v>399</v>
      </c>
      <c r="B748" s="10">
        <v>100</v>
      </c>
      <c r="C748" s="3">
        <v>43566</v>
      </c>
      <c r="D748" s="135" t="s">
        <v>12</v>
      </c>
      <c r="E748" s="4">
        <v>55000</v>
      </c>
      <c r="F748" s="4">
        <v>1000</v>
      </c>
      <c r="G748" s="24">
        <f t="shared" si="65"/>
        <v>55000000</v>
      </c>
      <c r="H748" s="6">
        <v>43570</v>
      </c>
      <c r="I748" s="6">
        <v>46132</v>
      </c>
      <c r="J748" s="7" t="s">
        <v>62</v>
      </c>
      <c r="K748" s="61" t="s">
        <v>168</v>
      </c>
      <c r="L748" s="14" t="s">
        <v>26</v>
      </c>
      <c r="M748" s="10">
        <v>100</v>
      </c>
      <c r="N748" s="240" t="s">
        <v>15</v>
      </c>
    </row>
    <row r="749" spans="1:14" s="53" customFormat="1" ht="15" customHeight="1" x14ac:dyDescent="0.25">
      <c r="A749" s="81" t="s">
        <v>399</v>
      </c>
      <c r="B749" s="10">
        <v>101</v>
      </c>
      <c r="C749" s="3">
        <v>43741</v>
      </c>
      <c r="D749" s="135" t="s">
        <v>12</v>
      </c>
      <c r="E749" s="4">
        <v>120000</v>
      </c>
      <c r="F749" s="4">
        <v>1000</v>
      </c>
      <c r="G749" s="24">
        <f t="shared" si="65"/>
        <v>120000000</v>
      </c>
      <c r="H749" s="6">
        <v>43739</v>
      </c>
      <c r="I749" s="6">
        <v>46296</v>
      </c>
      <c r="J749" s="7" t="s">
        <v>62</v>
      </c>
      <c r="K749" s="118" t="s">
        <v>25</v>
      </c>
      <c r="L749" s="14" t="s">
        <v>26</v>
      </c>
      <c r="M749" s="10">
        <v>100</v>
      </c>
      <c r="N749" s="240" t="s">
        <v>15</v>
      </c>
    </row>
    <row r="750" spans="1:14" s="53" customFormat="1" ht="156.75" customHeight="1" x14ac:dyDescent="0.25">
      <c r="A750" s="81" t="s">
        <v>399</v>
      </c>
      <c r="B750" s="10">
        <v>103</v>
      </c>
      <c r="C750" s="3">
        <v>43864</v>
      </c>
      <c r="D750" s="135" t="s">
        <v>12</v>
      </c>
      <c r="E750" s="4">
        <v>60000</v>
      </c>
      <c r="F750" s="4">
        <v>1000</v>
      </c>
      <c r="G750" s="24">
        <f t="shared" si="65"/>
        <v>60000000</v>
      </c>
      <c r="H750" s="6">
        <v>43845</v>
      </c>
      <c r="I750" s="6">
        <v>46359</v>
      </c>
      <c r="J750" s="7" t="s">
        <v>62</v>
      </c>
      <c r="K750" s="61" t="s">
        <v>375</v>
      </c>
      <c r="L750" s="14" t="s">
        <v>26</v>
      </c>
      <c r="M750" s="10">
        <v>99.99</v>
      </c>
      <c r="N750" s="240" t="s">
        <v>15</v>
      </c>
    </row>
    <row r="751" spans="1:14" s="53" customFormat="1" ht="134.25" customHeight="1" x14ac:dyDescent="0.25">
      <c r="A751" s="81" t="s">
        <v>399</v>
      </c>
      <c r="B751" s="10">
        <v>104</v>
      </c>
      <c r="C751" s="3">
        <v>43864</v>
      </c>
      <c r="D751" s="135" t="s">
        <v>12</v>
      </c>
      <c r="E751" s="4">
        <v>60000</v>
      </c>
      <c r="F751" s="4">
        <v>1000</v>
      </c>
      <c r="G751" s="24">
        <f t="shared" si="65"/>
        <v>60000000</v>
      </c>
      <c r="H751" s="6">
        <v>43845</v>
      </c>
      <c r="I751" s="6">
        <v>46359</v>
      </c>
      <c r="J751" s="7" t="s">
        <v>62</v>
      </c>
      <c r="K751" s="61" t="s">
        <v>376</v>
      </c>
      <c r="L751" s="14" t="s">
        <v>26</v>
      </c>
      <c r="M751" s="10">
        <v>97.66</v>
      </c>
      <c r="N751" s="240" t="s">
        <v>15</v>
      </c>
    </row>
    <row r="752" spans="1:14" s="53" customFormat="1" ht="15" customHeight="1" x14ac:dyDescent="0.25">
      <c r="A752" s="81" t="s">
        <v>399</v>
      </c>
      <c r="B752" s="494">
        <v>116</v>
      </c>
      <c r="C752" s="495">
        <v>44860</v>
      </c>
      <c r="D752" s="496" t="s">
        <v>12</v>
      </c>
      <c r="E752" s="497">
        <v>35000</v>
      </c>
      <c r="F752" s="497">
        <v>200</v>
      </c>
      <c r="G752" s="24">
        <f t="shared" si="65"/>
        <v>7000000</v>
      </c>
      <c r="H752" s="498">
        <v>44930</v>
      </c>
      <c r="I752" s="498">
        <v>45019</v>
      </c>
      <c r="J752" s="499" t="s">
        <v>62</v>
      </c>
      <c r="K752" s="500" t="s">
        <v>410</v>
      </c>
      <c r="L752" s="14" t="s">
        <v>26</v>
      </c>
      <c r="M752" s="494"/>
      <c r="N752" s="502" t="s">
        <v>15</v>
      </c>
    </row>
    <row r="753" spans="1:14" s="53" customFormat="1" ht="15" customHeight="1" x14ac:dyDescent="0.25">
      <c r="A753" s="443"/>
      <c r="B753" s="181"/>
      <c r="C753" s="182"/>
      <c r="D753" s="183"/>
      <c r="E753" s="184"/>
      <c r="F753" s="184"/>
      <c r="G753" s="184"/>
      <c r="H753" s="185"/>
      <c r="I753" s="185"/>
      <c r="J753" s="186"/>
      <c r="K753" s="187"/>
      <c r="L753" s="188"/>
      <c r="M753" s="181"/>
      <c r="N753" s="189"/>
    </row>
    <row r="754" spans="1:14" s="53" customFormat="1" ht="14.25" customHeight="1" x14ac:dyDescent="0.25">
      <c r="A754" s="82" t="s">
        <v>276</v>
      </c>
      <c r="B754" s="10">
        <v>1</v>
      </c>
      <c r="C754" s="3">
        <v>43972</v>
      </c>
      <c r="D754" s="135" t="s">
        <v>16</v>
      </c>
      <c r="E754" s="4">
        <v>3840</v>
      </c>
      <c r="F754" s="4">
        <v>50</v>
      </c>
      <c r="G754" s="24">
        <f t="shared" si="65"/>
        <v>192000</v>
      </c>
      <c r="H754" s="6">
        <v>43976</v>
      </c>
      <c r="I754" s="6">
        <v>45802</v>
      </c>
      <c r="J754" s="7" t="s">
        <v>13</v>
      </c>
      <c r="K754" s="151">
        <v>7.7499999999999999E-2</v>
      </c>
      <c r="L754" s="28" t="s">
        <v>14</v>
      </c>
      <c r="M754" s="10">
        <v>55.82</v>
      </c>
      <c r="N754" s="98" t="s">
        <v>15</v>
      </c>
    </row>
    <row r="755" spans="1:14" s="53" customFormat="1" ht="14.25" customHeight="1" x14ac:dyDescent="0.25">
      <c r="A755" s="162"/>
      <c r="B755" s="163"/>
      <c r="C755" s="153"/>
      <c r="D755" s="154"/>
      <c r="E755" s="155"/>
      <c r="F755" s="155"/>
      <c r="G755" s="155"/>
      <c r="H755" s="156"/>
      <c r="I755" s="156"/>
      <c r="J755" s="157"/>
      <c r="K755" s="158"/>
      <c r="L755" s="159"/>
      <c r="M755" s="163"/>
      <c r="N755" s="161"/>
    </row>
    <row r="756" spans="1:14" s="36" customFormat="1" ht="55.5" customHeight="1" x14ac:dyDescent="0.25">
      <c r="A756" s="82" t="s">
        <v>318</v>
      </c>
      <c r="B756" s="10">
        <v>1</v>
      </c>
      <c r="C756" s="3">
        <v>44284</v>
      </c>
      <c r="D756" s="135" t="s">
        <v>16</v>
      </c>
      <c r="E756" s="4">
        <v>28</v>
      </c>
      <c r="F756" s="4">
        <v>5000</v>
      </c>
      <c r="G756" s="24">
        <f t="shared" si="65"/>
        <v>140000</v>
      </c>
      <c r="H756" s="6">
        <v>44280</v>
      </c>
      <c r="I756" s="6">
        <v>46113</v>
      </c>
      <c r="J756" s="7" t="s">
        <v>13</v>
      </c>
      <c r="K756" s="61" t="s">
        <v>319</v>
      </c>
      <c r="L756" s="28" t="s">
        <v>20</v>
      </c>
      <c r="M756" s="10">
        <v>53.57</v>
      </c>
      <c r="N756" s="98" t="s">
        <v>15</v>
      </c>
    </row>
    <row r="757" spans="1:14" s="36" customFormat="1" ht="15" customHeight="1" x14ac:dyDescent="0.25">
      <c r="A757" s="82" t="s">
        <v>318</v>
      </c>
      <c r="B757" s="10">
        <v>2</v>
      </c>
      <c r="C757" s="3">
        <v>44384</v>
      </c>
      <c r="D757" s="135" t="s">
        <v>16</v>
      </c>
      <c r="E757" s="4">
        <v>1000</v>
      </c>
      <c r="F757" s="4">
        <v>1000</v>
      </c>
      <c r="G757" s="24">
        <f t="shared" si="65"/>
        <v>1000000</v>
      </c>
      <c r="H757" s="6">
        <v>44396</v>
      </c>
      <c r="I757" s="6">
        <v>48061</v>
      </c>
      <c r="J757" s="7" t="s">
        <v>13</v>
      </c>
      <c r="K757" s="151">
        <v>8.8800000000000004E-2</v>
      </c>
      <c r="L757" s="28" t="s">
        <v>14</v>
      </c>
      <c r="M757" s="10">
        <v>10.8</v>
      </c>
      <c r="N757" s="98"/>
    </row>
    <row r="758" spans="1:14" s="36" customFormat="1" ht="15" customHeight="1" x14ac:dyDescent="0.25">
      <c r="A758" s="162"/>
      <c r="B758" s="163"/>
      <c r="C758" s="153"/>
      <c r="D758" s="154"/>
      <c r="E758" s="155"/>
      <c r="F758" s="155"/>
      <c r="G758" s="155"/>
      <c r="H758" s="156"/>
      <c r="I758" s="156"/>
      <c r="J758" s="157"/>
      <c r="K758" s="158"/>
      <c r="L758" s="159"/>
      <c r="M758" s="163"/>
      <c r="N758" s="161"/>
    </row>
    <row r="759" spans="1:14" s="36" customFormat="1" ht="15" customHeight="1" x14ac:dyDescent="0.25">
      <c r="A759" s="82" t="s">
        <v>292</v>
      </c>
      <c r="B759" s="10">
        <v>1</v>
      </c>
      <c r="C759" s="3">
        <v>43994</v>
      </c>
      <c r="D759" s="135" t="s">
        <v>16</v>
      </c>
      <c r="E759" s="4">
        <v>6285</v>
      </c>
      <c r="F759" s="4">
        <v>50</v>
      </c>
      <c r="G759" s="24">
        <f t="shared" si="65"/>
        <v>314250</v>
      </c>
      <c r="H759" s="6">
        <v>43990</v>
      </c>
      <c r="I759" s="6">
        <v>45451</v>
      </c>
      <c r="J759" s="7" t="s">
        <v>13</v>
      </c>
      <c r="K759" s="44">
        <v>0.08</v>
      </c>
      <c r="L759" s="28" t="s">
        <v>14</v>
      </c>
      <c r="M759" s="10">
        <v>100</v>
      </c>
      <c r="N759" s="98" t="s">
        <v>15</v>
      </c>
    </row>
    <row r="760" spans="1:14" s="36" customFormat="1" ht="15" customHeight="1" x14ac:dyDescent="0.25">
      <c r="A760" s="116"/>
      <c r="B760" s="226"/>
      <c r="C760" s="226"/>
      <c r="D760" s="227"/>
      <c r="E760" s="226"/>
      <c r="F760" s="226"/>
      <c r="G760" s="155"/>
      <c r="H760" s="226"/>
      <c r="I760" s="226"/>
      <c r="J760" s="226"/>
      <c r="K760" s="226"/>
      <c r="L760" s="226"/>
      <c r="M760" s="228"/>
      <c r="N760" s="229"/>
    </row>
    <row r="761" spans="1:14" s="36" customFormat="1" ht="15" customHeight="1" x14ac:dyDescent="0.25">
      <c r="A761" s="19" t="s">
        <v>216</v>
      </c>
      <c r="B761" s="85">
        <v>1</v>
      </c>
      <c r="C761" s="3">
        <v>43885</v>
      </c>
      <c r="D761" s="135" t="s">
        <v>16</v>
      </c>
      <c r="E761" s="4">
        <v>1500</v>
      </c>
      <c r="F761" s="4">
        <v>100</v>
      </c>
      <c r="G761" s="24">
        <f>E761*F761</f>
        <v>150000</v>
      </c>
      <c r="H761" s="6">
        <v>43878</v>
      </c>
      <c r="I761" s="6">
        <v>45339</v>
      </c>
      <c r="J761" s="7" t="s">
        <v>13</v>
      </c>
      <c r="K761" s="118">
        <v>7.4999999999999997E-2</v>
      </c>
      <c r="L761" s="12" t="s">
        <v>14</v>
      </c>
      <c r="M761" s="2">
        <v>100</v>
      </c>
      <c r="N761" s="98" t="s">
        <v>15</v>
      </c>
    </row>
    <row r="762" spans="1:14" s="36" customFormat="1" ht="15" customHeight="1" x14ac:dyDescent="0.25">
      <c r="A762" s="19" t="s">
        <v>216</v>
      </c>
      <c r="B762" s="85">
        <v>2</v>
      </c>
      <c r="C762" s="3">
        <v>44384</v>
      </c>
      <c r="D762" s="135" t="s">
        <v>16</v>
      </c>
      <c r="E762" s="4">
        <v>800</v>
      </c>
      <c r="F762" s="4">
        <v>100</v>
      </c>
      <c r="G762" s="24">
        <f>E762*F762</f>
        <v>80000</v>
      </c>
      <c r="H762" s="6">
        <v>44396</v>
      </c>
      <c r="I762" s="6">
        <v>46222</v>
      </c>
      <c r="J762" s="7" t="s">
        <v>13</v>
      </c>
      <c r="K762" s="120">
        <v>0.08</v>
      </c>
      <c r="L762" s="28" t="s">
        <v>14</v>
      </c>
      <c r="M762" s="2">
        <v>18.5</v>
      </c>
      <c r="N762" s="98" t="s">
        <v>15</v>
      </c>
    </row>
    <row r="763" spans="1:14" s="36" customFormat="1" ht="15" customHeight="1" x14ac:dyDescent="0.25">
      <c r="A763" s="116"/>
      <c r="B763" s="152"/>
      <c r="C763" s="153"/>
      <c r="D763" s="154"/>
      <c r="E763" s="155"/>
      <c r="F763" s="155"/>
      <c r="G763" s="155"/>
      <c r="H763" s="156"/>
      <c r="I763" s="156"/>
      <c r="J763" s="157"/>
      <c r="K763" s="158"/>
      <c r="L763" s="159"/>
      <c r="M763" s="160"/>
      <c r="N763" s="161"/>
    </row>
    <row r="764" spans="1:14" s="36" customFormat="1" ht="15" customHeight="1" x14ac:dyDescent="0.25">
      <c r="A764" s="81" t="s">
        <v>323</v>
      </c>
      <c r="B764" s="350">
        <v>1</v>
      </c>
      <c r="C764" s="342">
        <v>44299</v>
      </c>
      <c r="D764" s="343" t="s">
        <v>12</v>
      </c>
      <c r="E764" s="344">
        <v>1090</v>
      </c>
      <c r="F764" s="344">
        <v>2895</v>
      </c>
      <c r="G764" s="24">
        <f t="shared" ref="G764:G776" si="66">F764*E764</f>
        <v>3155550</v>
      </c>
      <c r="H764" s="345">
        <v>44277</v>
      </c>
      <c r="I764" s="345">
        <v>45289</v>
      </c>
      <c r="J764" s="346" t="s">
        <v>22</v>
      </c>
      <c r="K764" s="54">
        <v>0</v>
      </c>
      <c r="L764" s="348" t="s">
        <v>32</v>
      </c>
      <c r="M764" s="350">
        <v>83.58</v>
      </c>
      <c r="N764" s="349" t="s">
        <v>15</v>
      </c>
    </row>
    <row r="765" spans="1:14" s="36" customFormat="1" ht="15" customHeight="1" x14ac:dyDescent="0.25">
      <c r="A765" s="82" t="s">
        <v>323</v>
      </c>
      <c r="B765" s="350">
        <v>2</v>
      </c>
      <c r="C765" s="342">
        <v>44299</v>
      </c>
      <c r="D765" s="343" t="s">
        <v>12</v>
      </c>
      <c r="E765" s="344">
        <v>800</v>
      </c>
      <c r="F765" s="344">
        <v>2700</v>
      </c>
      <c r="G765" s="24">
        <f t="shared" si="66"/>
        <v>2160000</v>
      </c>
      <c r="H765" s="345">
        <v>44277</v>
      </c>
      <c r="I765" s="345">
        <v>45289</v>
      </c>
      <c r="J765" s="346" t="s">
        <v>22</v>
      </c>
      <c r="K765" s="54">
        <v>0</v>
      </c>
      <c r="L765" s="348" t="s">
        <v>32</v>
      </c>
      <c r="M765" s="350">
        <v>97.13</v>
      </c>
      <c r="N765" s="349" t="s">
        <v>15</v>
      </c>
    </row>
    <row r="766" spans="1:14" s="36" customFormat="1" ht="15" customHeight="1" x14ac:dyDescent="0.25">
      <c r="A766" s="82" t="s">
        <v>323</v>
      </c>
      <c r="B766" s="350">
        <v>3</v>
      </c>
      <c r="C766" s="342">
        <v>44299</v>
      </c>
      <c r="D766" s="343" t="s">
        <v>12</v>
      </c>
      <c r="E766" s="344">
        <v>800</v>
      </c>
      <c r="F766" s="344">
        <v>2700</v>
      </c>
      <c r="G766" s="24">
        <f t="shared" si="66"/>
        <v>2160000</v>
      </c>
      <c r="H766" s="345">
        <v>44277</v>
      </c>
      <c r="I766" s="345">
        <v>45289</v>
      </c>
      <c r="J766" s="346" t="s">
        <v>22</v>
      </c>
      <c r="K766" s="54">
        <v>0</v>
      </c>
      <c r="L766" s="348" t="s">
        <v>32</v>
      </c>
      <c r="M766" s="350">
        <v>93.13</v>
      </c>
      <c r="N766" s="349" t="s">
        <v>15</v>
      </c>
    </row>
    <row r="767" spans="1:14" s="36" customFormat="1" ht="15" customHeight="1" x14ac:dyDescent="0.25">
      <c r="A767" s="82" t="s">
        <v>323</v>
      </c>
      <c r="B767" s="350">
        <v>4</v>
      </c>
      <c r="C767" s="342">
        <v>44378</v>
      </c>
      <c r="D767" s="343" t="s">
        <v>12</v>
      </c>
      <c r="E767" s="344">
        <v>2000</v>
      </c>
      <c r="F767" s="344">
        <v>3140</v>
      </c>
      <c r="G767" s="24">
        <f t="shared" si="66"/>
        <v>6280000</v>
      </c>
      <c r="H767" s="345">
        <v>44354</v>
      </c>
      <c r="I767" s="345">
        <v>45289</v>
      </c>
      <c r="J767" s="346" t="s">
        <v>22</v>
      </c>
      <c r="K767" s="54">
        <v>0</v>
      </c>
      <c r="L767" s="348" t="s">
        <v>32</v>
      </c>
      <c r="M767" s="350">
        <v>73.8</v>
      </c>
      <c r="N767" s="349" t="s">
        <v>15</v>
      </c>
    </row>
    <row r="768" spans="1:14" s="36" customFormat="1" ht="15" customHeight="1" x14ac:dyDescent="0.25">
      <c r="A768" s="82" t="s">
        <v>323</v>
      </c>
      <c r="B768" s="350">
        <v>5</v>
      </c>
      <c r="C768" s="342">
        <v>44379</v>
      </c>
      <c r="D768" s="343" t="s">
        <v>12</v>
      </c>
      <c r="E768" s="344">
        <v>750</v>
      </c>
      <c r="F768" s="344">
        <v>2900</v>
      </c>
      <c r="G768" s="24">
        <f t="shared" si="66"/>
        <v>2175000</v>
      </c>
      <c r="H768" s="345">
        <v>44354</v>
      </c>
      <c r="I768" s="345">
        <v>45289</v>
      </c>
      <c r="J768" s="346" t="s">
        <v>22</v>
      </c>
      <c r="K768" s="54">
        <v>0</v>
      </c>
      <c r="L768" s="348" t="s">
        <v>32</v>
      </c>
      <c r="M768" s="350">
        <v>82.9</v>
      </c>
      <c r="N768" s="349" t="s">
        <v>15</v>
      </c>
    </row>
    <row r="769" spans="1:14" s="36" customFormat="1" ht="15" customHeight="1" x14ac:dyDescent="0.25">
      <c r="A769" s="82" t="s">
        <v>323</v>
      </c>
      <c r="B769" s="350">
        <v>6</v>
      </c>
      <c r="C769" s="342">
        <v>44382</v>
      </c>
      <c r="D769" s="343" t="s">
        <v>12</v>
      </c>
      <c r="E769" s="344">
        <v>750</v>
      </c>
      <c r="F769" s="344">
        <v>2900</v>
      </c>
      <c r="G769" s="24">
        <f t="shared" si="66"/>
        <v>2175000</v>
      </c>
      <c r="H769" s="345">
        <v>44354</v>
      </c>
      <c r="I769" s="345">
        <v>45289</v>
      </c>
      <c r="J769" s="346" t="s">
        <v>22</v>
      </c>
      <c r="K769" s="54">
        <v>0</v>
      </c>
      <c r="L769" s="348" t="s">
        <v>32</v>
      </c>
      <c r="M769" s="350">
        <v>91.6</v>
      </c>
      <c r="N769" s="349" t="s">
        <v>15</v>
      </c>
    </row>
    <row r="770" spans="1:14" s="36" customFormat="1" ht="15" customHeight="1" x14ac:dyDescent="0.25">
      <c r="A770" s="82" t="s">
        <v>323</v>
      </c>
      <c r="B770" s="425">
        <v>7</v>
      </c>
      <c r="C770" s="426">
        <v>44494</v>
      </c>
      <c r="D770" s="427" t="s">
        <v>12</v>
      </c>
      <c r="E770" s="428">
        <v>2040</v>
      </c>
      <c r="F770" s="428">
        <v>3140</v>
      </c>
      <c r="G770" s="24">
        <f t="shared" si="66"/>
        <v>6405600</v>
      </c>
      <c r="H770" s="429">
        <v>44459</v>
      </c>
      <c r="I770" s="429">
        <v>45289</v>
      </c>
      <c r="J770" s="430" t="s">
        <v>22</v>
      </c>
      <c r="K770" s="54">
        <v>0</v>
      </c>
      <c r="L770" s="431" t="s">
        <v>32</v>
      </c>
      <c r="M770" s="425">
        <v>69.260000000000005</v>
      </c>
      <c r="N770" s="432" t="s">
        <v>15</v>
      </c>
    </row>
    <row r="771" spans="1:14" s="36" customFormat="1" ht="15" customHeight="1" x14ac:dyDescent="0.25">
      <c r="A771" s="82" t="s">
        <v>323</v>
      </c>
      <c r="B771" s="425">
        <v>8</v>
      </c>
      <c r="C771" s="426">
        <v>44494</v>
      </c>
      <c r="D771" s="427" t="s">
        <v>12</v>
      </c>
      <c r="E771" s="428">
        <v>2085</v>
      </c>
      <c r="F771" s="428">
        <v>2900</v>
      </c>
      <c r="G771" s="24">
        <f t="shared" si="66"/>
        <v>6046500</v>
      </c>
      <c r="H771" s="429">
        <v>44459</v>
      </c>
      <c r="I771" s="429">
        <v>45289</v>
      </c>
      <c r="J771" s="430" t="s">
        <v>22</v>
      </c>
      <c r="K771" s="54">
        <v>0</v>
      </c>
      <c r="L771" s="431" t="s">
        <v>32</v>
      </c>
      <c r="M771" s="457">
        <v>75.349999999999994</v>
      </c>
      <c r="N771" s="432" t="s">
        <v>15</v>
      </c>
    </row>
    <row r="772" spans="1:14" s="36" customFormat="1" ht="15" customHeight="1" x14ac:dyDescent="0.25">
      <c r="A772" s="82" t="s">
        <v>323</v>
      </c>
      <c r="B772" s="425">
        <v>9</v>
      </c>
      <c r="C772" s="426">
        <v>44494</v>
      </c>
      <c r="D772" s="427" t="s">
        <v>12</v>
      </c>
      <c r="E772" s="428">
        <v>2600</v>
      </c>
      <c r="F772" s="428">
        <v>2900</v>
      </c>
      <c r="G772" s="24">
        <f t="shared" si="66"/>
        <v>7540000</v>
      </c>
      <c r="H772" s="429">
        <v>44494</v>
      </c>
      <c r="I772" s="429">
        <v>45289</v>
      </c>
      <c r="J772" s="430" t="s">
        <v>22</v>
      </c>
      <c r="K772" s="54">
        <v>0</v>
      </c>
      <c r="L772" s="431" t="s">
        <v>32</v>
      </c>
      <c r="M772" s="425">
        <v>84.54</v>
      </c>
      <c r="N772" s="432" t="s">
        <v>15</v>
      </c>
    </row>
    <row r="773" spans="1:14" s="36" customFormat="1" ht="15" customHeight="1" x14ac:dyDescent="0.25">
      <c r="A773" s="162"/>
      <c r="B773" s="351"/>
      <c r="C773" s="352"/>
      <c r="D773" s="353"/>
      <c r="E773" s="354"/>
      <c r="F773" s="354"/>
      <c r="G773" s="155"/>
      <c r="H773" s="355"/>
      <c r="I773" s="355"/>
      <c r="J773" s="356"/>
      <c r="K773" s="357"/>
      <c r="L773" s="358"/>
      <c r="M773" s="351"/>
      <c r="N773" s="359"/>
    </row>
    <row r="774" spans="1:14" s="36" customFormat="1" ht="179.25" customHeight="1" x14ac:dyDescent="0.25">
      <c r="A774" s="82" t="s">
        <v>326</v>
      </c>
      <c r="B774" s="350">
        <v>2</v>
      </c>
      <c r="C774" s="342">
        <v>44322</v>
      </c>
      <c r="D774" s="343" t="s">
        <v>16</v>
      </c>
      <c r="E774" s="344">
        <v>14200</v>
      </c>
      <c r="F774" s="344">
        <v>500</v>
      </c>
      <c r="G774" s="24">
        <f t="shared" si="66"/>
        <v>7100000</v>
      </c>
      <c r="H774" s="345">
        <v>44321</v>
      </c>
      <c r="I774" s="345">
        <v>46512</v>
      </c>
      <c r="J774" s="346" t="s">
        <v>13</v>
      </c>
      <c r="K774" s="61" t="s">
        <v>327</v>
      </c>
      <c r="L774" s="348" t="s">
        <v>20</v>
      </c>
      <c r="M774" s="350">
        <v>0</v>
      </c>
      <c r="N774" s="349" t="s">
        <v>15</v>
      </c>
    </row>
    <row r="775" spans="1:14" s="36" customFormat="1" ht="179.25" customHeight="1" x14ac:dyDescent="0.25">
      <c r="A775" s="82" t="s">
        <v>326</v>
      </c>
      <c r="B775" s="350">
        <v>3</v>
      </c>
      <c r="C775" s="342">
        <v>44322</v>
      </c>
      <c r="D775" s="343" t="s">
        <v>16</v>
      </c>
      <c r="E775" s="344">
        <v>3600</v>
      </c>
      <c r="F775" s="344">
        <v>1000</v>
      </c>
      <c r="G775" s="24">
        <f t="shared" si="66"/>
        <v>3600000</v>
      </c>
      <c r="H775" s="345">
        <v>44321</v>
      </c>
      <c r="I775" s="345">
        <v>46512</v>
      </c>
      <c r="J775" s="346" t="s">
        <v>13</v>
      </c>
      <c r="K775" s="61" t="s">
        <v>327</v>
      </c>
      <c r="L775" s="348" t="s">
        <v>20</v>
      </c>
      <c r="M775" s="350">
        <v>0</v>
      </c>
      <c r="N775" s="349" t="s">
        <v>15</v>
      </c>
    </row>
    <row r="776" spans="1:14" s="79" customFormat="1" ht="180" x14ac:dyDescent="0.25">
      <c r="A776" s="82" t="s">
        <v>326</v>
      </c>
      <c r="B776" s="350">
        <v>4</v>
      </c>
      <c r="C776" s="342">
        <v>44322</v>
      </c>
      <c r="D776" s="343" t="s">
        <v>16</v>
      </c>
      <c r="E776" s="344">
        <v>9400</v>
      </c>
      <c r="F776" s="344">
        <v>500</v>
      </c>
      <c r="G776" s="24">
        <f t="shared" si="66"/>
        <v>4700000</v>
      </c>
      <c r="H776" s="345">
        <v>44321</v>
      </c>
      <c r="I776" s="345">
        <v>46512</v>
      </c>
      <c r="J776" s="346" t="s">
        <v>13</v>
      </c>
      <c r="K776" s="61" t="s">
        <v>327</v>
      </c>
      <c r="L776" s="348" t="s">
        <v>20</v>
      </c>
      <c r="M776" s="350">
        <v>0</v>
      </c>
      <c r="N776" s="349" t="s">
        <v>15</v>
      </c>
    </row>
    <row r="777" spans="1:14" s="36" customFormat="1" ht="15" customHeight="1" x14ac:dyDescent="0.25">
      <c r="A777" s="162"/>
      <c r="B777" s="163"/>
      <c r="C777" s="153"/>
      <c r="D777" s="154"/>
      <c r="E777" s="155"/>
      <c r="F777" s="155"/>
      <c r="G777" s="155"/>
      <c r="H777" s="156"/>
      <c r="I777" s="156"/>
      <c r="J777" s="157"/>
      <c r="K777" s="158"/>
      <c r="L777" s="159"/>
      <c r="M777" s="163"/>
      <c r="N777" s="161"/>
    </row>
    <row r="778" spans="1:14" s="36" customFormat="1" ht="15" customHeight="1" x14ac:dyDescent="0.25">
      <c r="A778" s="82" t="s">
        <v>288</v>
      </c>
      <c r="B778" s="10">
        <v>1</v>
      </c>
      <c r="C778" s="3">
        <v>44006</v>
      </c>
      <c r="D778" s="135" t="s">
        <v>16</v>
      </c>
      <c r="E778" s="4">
        <v>1100</v>
      </c>
      <c r="F778" s="4">
        <v>100</v>
      </c>
      <c r="G778" s="24">
        <f>F778*E778</f>
        <v>110000</v>
      </c>
      <c r="H778" s="6">
        <v>44008</v>
      </c>
      <c r="I778" s="6">
        <v>45469</v>
      </c>
      <c r="J778" s="7" t="s">
        <v>13</v>
      </c>
      <c r="K778" s="44">
        <v>0.08</v>
      </c>
      <c r="L778" s="28" t="s">
        <v>14</v>
      </c>
      <c r="M778" s="10">
        <v>100</v>
      </c>
      <c r="N778" s="98" t="s">
        <v>15</v>
      </c>
    </row>
    <row r="779" spans="1:14" s="36" customFormat="1" ht="15" customHeight="1" x14ac:dyDescent="0.25">
      <c r="A779" s="76"/>
      <c r="B779" s="77"/>
      <c r="C779" s="77"/>
      <c r="D779" s="132"/>
      <c r="E779" s="77"/>
      <c r="F779" s="77"/>
      <c r="G779" s="77"/>
      <c r="H779" s="77"/>
      <c r="I779" s="77"/>
      <c r="J779" s="77"/>
      <c r="K779" s="77"/>
      <c r="L779" s="77"/>
      <c r="M779" s="78"/>
      <c r="N779" s="93"/>
    </row>
    <row r="780" spans="1:14" s="36" customFormat="1" ht="15" customHeight="1" x14ac:dyDescent="0.25">
      <c r="A780" s="197" t="s">
        <v>67</v>
      </c>
      <c r="B780" s="10">
        <v>39</v>
      </c>
      <c r="C780" s="3">
        <v>43934</v>
      </c>
      <c r="D780" s="260" t="s">
        <v>16</v>
      </c>
      <c r="E780" s="4">
        <v>20000</v>
      </c>
      <c r="F780" s="4">
        <v>100</v>
      </c>
      <c r="G780" s="4">
        <f>F780*E780</f>
        <v>2000000</v>
      </c>
      <c r="H780" s="6">
        <v>43906</v>
      </c>
      <c r="I780" s="6">
        <v>45367</v>
      </c>
      <c r="J780" s="85" t="s">
        <v>13</v>
      </c>
      <c r="K780" s="42">
        <v>0.08</v>
      </c>
      <c r="L780" s="39" t="s">
        <v>14</v>
      </c>
      <c r="M780" s="271">
        <v>87.37</v>
      </c>
      <c r="N780" s="10" t="s">
        <v>15</v>
      </c>
    </row>
    <row r="781" spans="1:14" s="79" customFormat="1" ht="15" x14ac:dyDescent="0.25">
      <c r="A781" s="162"/>
      <c r="B781" s="163"/>
      <c r="C781" s="153"/>
      <c r="D781" s="154"/>
      <c r="E781" s="155"/>
      <c r="F781" s="155"/>
      <c r="G781" s="155"/>
      <c r="H781" s="156"/>
      <c r="I781" s="156"/>
      <c r="J781" s="157"/>
      <c r="K781" s="158"/>
      <c r="L781" s="159"/>
      <c r="M781" s="340"/>
      <c r="N781" s="161"/>
    </row>
    <row r="782" spans="1:14" s="36" customFormat="1" ht="15" customHeight="1" x14ac:dyDescent="0.25">
      <c r="A782" s="81" t="s">
        <v>317</v>
      </c>
      <c r="B782" s="10">
        <v>1</v>
      </c>
      <c r="C782" s="3">
        <v>44218</v>
      </c>
      <c r="D782" s="135" t="s">
        <v>16</v>
      </c>
      <c r="E782" s="4">
        <v>10000</v>
      </c>
      <c r="F782" s="4">
        <v>100</v>
      </c>
      <c r="G782" s="4">
        <f t="shared" ref="G782:G783" si="67">F782*E782</f>
        <v>1000000</v>
      </c>
      <c r="H782" s="6">
        <v>44211</v>
      </c>
      <c r="I782" s="6">
        <v>46037</v>
      </c>
      <c r="J782" s="7" t="s">
        <v>13</v>
      </c>
      <c r="K782" s="51">
        <v>8.2000000000000003E-2</v>
      </c>
      <c r="L782" s="28" t="s">
        <v>32</v>
      </c>
      <c r="M782" s="121">
        <v>26.96</v>
      </c>
      <c r="N782" s="98" t="s">
        <v>15</v>
      </c>
    </row>
    <row r="783" spans="1:14" s="36" customFormat="1" ht="15" customHeight="1" x14ac:dyDescent="0.25">
      <c r="A783" s="81" t="s">
        <v>317</v>
      </c>
      <c r="B783" s="10">
        <v>2</v>
      </c>
      <c r="C783" s="3">
        <v>44218</v>
      </c>
      <c r="D783" s="135" t="s">
        <v>16</v>
      </c>
      <c r="E783" s="4">
        <v>1000</v>
      </c>
      <c r="F783" s="4">
        <v>1000</v>
      </c>
      <c r="G783" s="4">
        <f t="shared" si="67"/>
        <v>1000000</v>
      </c>
      <c r="H783" s="6">
        <v>44228</v>
      </c>
      <c r="I783" s="6">
        <v>46784</v>
      </c>
      <c r="J783" s="7" t="s">
        <v>13</v>
      </c>
      <c r="K783" s="51">
        <v>8.5000000000000006E-2</v>
      </c>
      <c r="L783" s="28" t="s">
        <v>32</v>
      </c>
      <c r="M783" s="121">
        <v>67.2</v>
      </c>
      <c r="N783" s="98" t="s">
        <v>15</v>
      </c>
    </row>
    <row r="784" spans="1:14" s="36" customFormat="1" ht="15" customHeight="1" x14ac:dyDescent="0.25">
      <c r="A784" s="76"/>
      <c r="B784" s="77"/>
      <c r="C784" s="77"/>
      <c r="D784" s="132"/>
      <c r="E784" s="77"/>
      <c r="F784" s="77"/>
      <c r="G784" s="77"/>
      <c r="H784" s="77"/>
      <c r="I784" s="77"/>
      <c r="J784" s="77"/>
      <c r="K784" s="77"/>
      <c r="L784" s="77"/>
      <c r="M784" s="78"/>
      <c r="N784" s="93"/>
    </row>
    <row r="785" spans="1:35" s="36" customFormat="1" ht="15" customHeight="1" x14ac:dyDescent="0.25">
      <c r="A785" s="92" t="s">
        <v>68</v>
      </c>
      <c r="B785" s="350">
        <v>4</v>
      </c>
      <c r="C785" s="342">
        <v>44336</v>
      </c>
      <c r="D785" s="343" t="s">
        <v>17</v>
      </c>
      <c r="E785" s="344">
        <v>500</v>
      </c>
      <c r="F785" s="344">
        <v>1000</v>
      </c>
      <c r="G785" s="24">
        <f>F785*E785</f>
        <v>500000</v>
      </c>
      <c r="H785" s="345">
        <v>44319</v>
      </c>
      <c r="I785" s="345">
        <v>45412</v>
      </c>
      <c r="J785" s="346" t="s">
        <v>13</v>
      </c>
      <c r="K785" s="347">
        <v>5.5E-2</v>
      </c>
      <c r="L785" s="348" t="s">
        <v>14</v>
      </c>
      <c r="M785" s="346">
        <v>100</v>
      </c>
      <c r="N785" s="349" t="s">
        <v>15</v>
      </c>
      <c r="P785" s="53"/>
      <c r="Q785" s="53"/>
      <c r="R785" s="53"/>
      <c r="S785" s="53"/>
      <c r="T785" s="53"/>
      <c r="U785" s="53"/>
      <c r="V785" s="53"/>
      <c r="W785" s="53"/>
      <c r="X785" s="53"/>
      <c r="Y785" s="53"/>
      <c r="Z785" s="53"/>
      <c r="AA785" s="53"/>
      <c r="AB785" s="53"/>
      <c r="AC785" s="53"/>
      <c r="AD785" s="53"/>
      <c r="AE785" s="53"/>
      <c r="AF785" s="53"/>
      <c r="AG785" s="53"/>
      <c r="AH785" s="53"/>
      <c r="AI785" s="53"/>
    </row>
    <row r="786" spans="1:35" s="196" customFormat="1" ht="15" customHeight="1" x14ac:dyDescent="0.25">
      <c r="A786" s="76"/>
      <c r="B786" s="77"/>
      <c r="C786" s="77"/>
      <c r="D786" s="132"/>
      <c r="E786" s="77"/>
      <c r="F786" s="77"/>
      <c r="G786" s="77"/>
      <c r="H786" s="77"/>
      <c r="I786" s="77"/>
      <c r="J786" s="77"/>
      <c r="K786" s="77"/>
      <c r="L786" s="77"/>
      <c r="M786" s="78"/>
      <c r="N786" s="93"/>
      <c r="O786" s="112"/>
      <c r="P786" s="112"/>
      <c r="Q786" s="112"/>
      <c r="R786" s="112"/>
      <c r="S786" s="112"/>
      <c r="T786" s="112"/>
      <c r="U786" s="112"/>
      <c r="V786" s="112"/>
      <c r="W786" s="112"/>
      <c r="X786" s="112"/>
      <c r="Y786" s="112"/>
      <c r="Z786" s="112"/>
      <c r="AA786" s="112"/>
      <c r="AB786" s="112"/>
      <c r="AC786" s="112"/>
      <c r="AD786" s="112"/>
      <c r="AE786" s="112"/>
      <c r="AF786" s="112"/>
      <c r="AG786" s="112"/>
      <c r="AH786" s="112"/>
      <c r="AI786" s="112"/>
    </row>
    <row r="787" spans="1:35" s="36" customFormat="1" ht="15.75" customHeight="1" x14ac:dyDescent="0.25">
      <c r="A787" s="82" t="s">
        <v>191</v>
      </c>
      <c r="B787" s="22">
        <v>1</v>
      </c>
      <c r="C787" s="23">
        <v>43656</v>
      </c>
      <c r="D787" s="136" t="s">
        <v>12</v>
      </c>
      <c r="E787" s="24">
        <v>150000</v>
      </c>
      <c r="F787" s="24">
        <v>100</v>
      </c>
      <c r="G787" s="24">
        <f>F787*E787</f>
        <v>15000000</v>
      </c>
      <c r="H787" s="25">
        <v>43647</v>
      </c>
      <c r="I787" s="25">
        <v>45471</v>
      </c>
      <c r="J787" s="20" t="s">
        <v>62</v>
      </c>
      <c r="K787" s="26" t="s">
        <v>192</v>
      </c>
      <c r="L787" s="26" t="s">
        <v>14</v>
      </c>
      <c r="M787" s="272">
        <v>99.56</v>
      </c>
      <c r="N787" s="100" t="s">
        <v>15</v>
      </c>
      <c r="O787" s="53"/>
      <c r="P787" s="53"/>
      <c r="Q787" s="53"/>
      <c r="R787" s="53"/>
      <c r="S787" s="53"/>
      <c r="T787" s="53"/>
      <c r="U787" s="53"/>
      <c r="V787" s="53"/>
      <c r="W787" s="53"/>
      <c r="X787" s="53"/>
      <c r="Y787" s="53"/>
      <c r="Z787" s="53"/>
      <c r="AA787" s="53"/>
      <c r="AB787" s="53"/>
      <c r="AC787" s="53"/>
      <c r="AD787" s="53"/>
      <c r="AE787" s="53"/>
      <c r="AF787" s="53"/>
      <c r="AG787" s="53"/>
      <c r="AH787" s="53"/>
      <c r="AI787" s="53"/>
    </row>
    <row r="788" spans="1:35" s="196" customFormat="1" ht="15" customHeight="1" x14ac:dyDescent="0.25">
      <c r="A788" s="76"/>
      <c r="B788" s="77"/>
      <c r="C788" s="77"/>
      <c r="D788" s="132"/>
      <c r="E788" s="77"/>
      <c r="F788" s="77"/>
      <c r="G788" s="77"/>
      <c r="H788" s="77"/>
      <c r="I788" s="77"/>
      <c r="J788" s="77"/>
      <c r="K788" s="77"/>
      <c r="L788" s="77"/>
      <c r="M788" s="78"/>
      <c r="N788" s="93"/>
      <c r="O788" s="112"/>
      <c r="P788" s="112"/>
      <c r="Q788" s="112"/>
      <c r="R788" s="112"/>
      <c r="S788" s="112"/>
      <c r="T788" s="112"/>
      <c r="U788" s="112"/>
      <c r="V788" s="112"/>
      <c r="W788" s="112"/>
      <c r="X788" s="112"/>
      <c r="Y788" s="112"/>
      <c r="Z788" s="112"/>
      <c r="AA788" s="112"/>
      <c r="AB788" s="112"/>
      <c r="AC788" s="112"/>
      <c r="AD788" s="112"/>
      <c r="AE788" s="112"/>
      <c r="AF788" s="112"/>
      <c r="AG788" s="112"/>
      <c r="AH788" s="112"/>
      <c r="AI788" s="112"/>
    </row>
    <row r="789" spans="1:35" s="36" customFormat="1" ht="45.75" customHeight="1" x14ac:dyDescent="0.25">
      <c r="A789" s="19" t="s">
        <v>98</v>
      </c>
      <c r="B789" s="22">
        <v>5</v>
      </c>
      <c r="C789" s="23">
        <v>44383</v>
      </c>
      <c r="D789" s="134" t="s">
        <v>27</v>
      </c>
      <c r="E789" s="24">
        <v>20000</v>
      </c>
      <c r="F789" s="24">
        <v>100000</v>
      </c>
      <c r="G789" s="24">
        <f>E789*F789</f>
        <v>2000000000</v>
      </c>
      <c r="H789" s="25">
        <v>44382</v>
      </c>
      <c r="I789" s="25">
        <v>45478</v>
      </c>
      <c r="J789" s="20" t="s">
        <v>13</v>
      </c>
      <c r="K789" s="84" t="s">
        <v>352</v>
      </c>
      <c r="L789" s="47" t="s">
        <v>32</v>
      </c>
      <c r="M789" s="22">
        <v>100</v>
      </c>
      <c r="N789" s="96" t="s">
        <v>15</v>
      </c>
      <c r="O789" s="53"/>
      <c r="P789" s="53"/>
      <c r="Q789" s="53"/>
      <c r="R789" s="53"/>
      <c r="S789" s="53"/>
      <c r="T789" s="53"/>
      <c r="U789" s="53"/>
      <c r="V789" s="53"/>
      <c r="W789" s="53"/>
      <c r="X789" s="53"/>
      <c r="Y789" s="53"/>
      <c r="Z789" s="53"/>
      <c r="AA789" s="53"/>
      <c r="AB789" s="53"/>
      <c r="AC789" s="53"/>
      <c r="AD789" s="53"/>
      <c r="AE789" s="53"/>
      <c r="AF789" s="53"/>
      <c r="AG789" s="53"/>
      <c r="AH789" s="53"/>
      <c r="AI789" s="53"/>
    </row>
    <row r="790" spans="1:35" s="79" customFormat="1" ht="15" x14ac:dyDescent="0.25">
      <c r="A790" s="76"/>
      <c r="B790" s="77"/>
      <c r="C790" s="77"/>
      <c r="D790" s="132"/>
      <c r="E790" s="77"/>
      <c r="F790" s="77"/>
      <c r="G790" s="77"/>
      <c r="H790" s="77"/>
      <c r="I790" s="77"/>
      <c r="J790" s="77"/>
      <c r="K790" s="77"/>
      <c r="L790" s="77"/>
      <c r="M790" s="78"/>
      <c r="N790" s="93"/>
      <c r="P790" s="112"/>
      <c r="Q790" s="112"/>
      <c r="R790" s="112"/>
      <c r="S790" s="112"/>
      <c r="T790" s="112"/>
      <c r="U790" s="112"/>
      <c r="V790" s="112"/>
      <c r="W790" s="112"/>
      <c r="X790" s="112"/>
      <c r="Y790" s="112"/>
      <c r="Z790" s="112"/>
      <c r="AA790" s="112"/>
      <c r="AB790" s="112"/>
      <c r="AC790" s="112"/>
      <c r="AD790" s="112"/>
      <c r="AE790" s="112"/>
      <c r="AF790" s="112"/>
      <c r="AG790" s="112"/>
      <c r="AH790" s="112"/>
      <c r="AI790" s="112"/>
    </row>
    <row r="791" spans="1:35" s="36" customFormat="1" ht="15.75" customHeight="1" x14ac:dyDescent="0.25">
      <c r="A791" s="82" t="s">
        <v>289</v>
      </c>
      <c r="B791" s="22">
        <v>1</v>
      </c>
      <c r="C791" s="23">
        <v>43999</v>
      </c>
      <c r="D791" s="136" t="s">
        <v>12</v>
      </c>
      <c r="E791" s="24">
        <v>1979688</v>
      </c>
      <c r="F791" s="24">
        <v>5</v>
      </c>
      <c r="G791" s="24">
        <f>E791*F791</f>
        <v>9898440</v>
      </c>
      <c r="H791" s="25">
        <v>43997</v>
      </c>
      <c r="I791" s="25">
        <v>47480</v>
      </c>
      <c r="J791" s="20" t="s">
        <v>281</v>
      </c>
      <c r="K791" s="26">
        <v>0</v>
      </c>
      <c r="L791" s="26" t="s">
        <v>14</v>
      </c>
      <c r="M791" s="272"/>
      <c r="N791" s="100" t="s">
        <v>290</v>
      </c>
      <c r="O791" s="53"/>
      <c r="P791" s="53"/>
      <c r="Q791" s="53"/>
      <c r="R791" s="53"/>
      <c r="S791" s="53"/>
      <c r="T791" s="53"/>
      <c r="U791" s="53"/>
      <c r="V791" s="53"/>
      <c r="W791" s="53"/>
      <c r="X791" s="53"/>
      <c r="Y791" s="53"/>
      <c r="Z791" s="53"/>
      <c r="AA791" s="53"/>
      <c r="AB791" s="53"/>
      <c r="AC791" s="53"/>
      <c r="AD791" s="53"/>
      <c r="AE791" s="53"/>
      <c r="AF791" s="53"/>
      <c r="AG791" s="53"/>
      <c r="AH791" s="53"/>
      <c r="AI791" s="53"/>
    </row>
    <row r="792" spans="1:35" s="79" customFormat="1" ht="15" x14ac:dyDescent="0.25">
      <c r="A792" s="76"/>
      <c r="B792" s="77"/>
      <c r="C792" s="77"/>
      <c r="D792" s="132"/>
      <c r="E792" s="77"/>
      <c r="F792" s="77"/>
      <c r="G792" s="77"/>
      <c r="H792" s="77"/>
      <c r="I792" s="77"/>
      <c r="J792" s="77"/>
      <c r="K792" s="77"/>
      <c r="L792" s="77"/>
      <c r="M792" s="78"/>
      <c r="N792" s="93"/>
      <c r="P792" s="112"/>
      <c r="Q792" s="112"/>
      <c r="R792" s="112"/>
      <c r="S792" s="112"/>
      <c r="T792" s="112"/>
      <c r="U792" s="112"/>
      <c r="V792" s="112"/>
      <c r="W792" s="112"/>
      <c r="X792" s="112"/>
      <c r="Y792" s="112"/>
      <c r="Z792" s="112"/>
      <c r="AA792" s="112"/>
      <c r="AB792" s="112"/>
      <c r="AC792" s="112"/>
      <c r="AD792" s="112"/>
      <c r="AE792" s="112"/>
      <c r="AF792" s="112"/>
      <c r="AG792" s="112"/>
      <c r="AH792" s="112"/>
      <c r="AI792" s="112"/>
    </row>
    <row r="793" spans="1:35" s="36" customFormat="1" ht="15.75" customHeight="1" x14ac:dyDescent="0.25">
      <c r="A793" s="82" t="s">
        <v>277</v>
      </c>
      <c r="B793" s="22">
        <v>1</v>
      </c>
      <c r="C793" s="23">
        <v>43965</v>
      </c>
      <c r="D793" s="136" t="s">
        <v>16</v>
      </c>
      <c r="E793" s="24">
        <v>1000</v>
      </c>
      <c r="F793" s="24">
        <v>500</v>
      </c>
      <c r="G793" s="24">
        <f>E793*F793</f>
        <v>500000</v>
      </c>
      <c r="H793" s="25">
        <v>43958</v>
      </c>
      <c r="I793" s="25">
        <v>45684</v>
      </c>
      <c r="J793" s="20" t="s">
        <v>13</v>
      </c>
      <c r="K793" s="26">
        <v>0.08</v>
      </c>
      <c r="L793" s="26" t="s">
        <v>20</v>
      </c>
      <c r="M793" s="456">
        <v>99.4</v>
      </c>
      <c r="N793" s="100" t="s">
        <v>15</v>
      </c>
      <c r="O793" s="53"/>
      <c r="P793" s="53"/>
      <c r="Q793" s="53"/>
      <c r="R793" s="53"/>
      <c r="S793" s="53"/>
      <c r="T793" s="53"/>
      <c r="U793" s="53"/>
      <c r="V793" s="53"/>
      <c r="W793" s="53"/>
      <c r="X793" s="53"/>
      <c r="Y793" s="53"/>
      <c r="Z793" s="53"/>
      <c r="AA793" s="53"/>
      <c r="AB793" s="53"/>
      <c r="AC793" s="53"/>
      <c r="AD793" s="53"/>
      <c r="AE793" s="53"/>
      <c r="AF793" s="53"/>
      <c r="AG793" s="53"/>
      <c r="AH793" s="53"/>
      <c r="AI793" s="53"/>
    </row>
    <row r="794" spans="1:35" s="79" customFormat="1" ht="15" x14ac:dyDescent="0.25">
      <c r="A794" s="178"/>
      <c r="B794" s="192"/>
      <c r="C794" s="192"/>
      <c r="D794" s="193"/>
      <c r="E794" s="192"/>
      <c r="F794" s="192"/>
      <c r="G794" s="155"/>
      <c r="H794" s="192"/>
      <c r="I794" s="192"/>
      <c r="J794" s="192"/>
      <c r="K794" s="192"/>
      <c r="L794" s="192"/>
      <c r="M794" s="194"/>
      <c r="N794" s="195"/>
    </row>
    <row r="795" spans="1:35" s="36" customFormat="1" ht="30.75" customHeight="1" x14ac:dyDescent="0.25">
      <c r="A795" s="197" t="s">
        <v>207</v>
      </c>
      <c r="B795" s="85">
        <v>1</v>
      </c>
      <c r="C795" s="3">
        <v>43826</v>
      </c>
      <c r="D795" s="135" t="s">
        <v>12</v>
      </c>
      <c r="E795" s="4">
        <v>11500</v>
      </c>
      <c r="F795" s="4">
        <v>1000</v>
      </c>
      <c r="G795" s="24">
        <f t="shared" ref="G795:G797" si="68">E795*F795</f>
        <v>11500000</v>
      </c>
      <c r="H795" s="6">
        <v>43826</v>
      </c>
      <c r="I795" s="6">
        <v>47479</v>
      </c>
      <c r="J795" s="7" t="s">
        <v>62</v>
      </c>
      <c r="K795" s="151" t="s">
        <v>214</v>
      </c>
      <c r="L795" s="28" t="s">
        <v>14</v>
      </c>
      <c r="M795" s="2">
        <v>99.06</v>
      </c>
      <c r="N795" s="98" t="s">
        <v>15</v>
      </c>
    </row>
    <row r="796" spans="1:35" s="36" customFormat="1" ht="30.75" customHeight="1" x14ac:dyDescent="0.25">
      <c r="A796" s="197" t="s">
        <v>207</v>
      </c>
      <c r="B796" s="85">
        <v>2</v>
      </c>
      <c r="C796" s="3">
        <v>43888</v>
      </c>
      <c r="D796" s="135" t="s">
        <v>12</v>
      </c>
      <c r="E796" s="4">
        <v>8778</v>
      </c>
      <c r="F796" s="4">
        <v>1000</v>
      </c>
      <c r="G796" s="24">
        <f t="shared" si="68"/>
        <v>8778000</v>
      </c>
      <c r="H796" s="6">
        <v>43888</v>
      </c>
      <c r="I796" s="6">
        <v>47541</v>
      </c>
      <c r="J796" s="7" t="s">
        <v>62</v>
      </c>
      <c r="K796" s="151" t="s">
        <v>218</v>
      </c>
      <c r="L796" s="28" t="s">
        <v>14</v>
      </c>
      <c r="M796" s="2">
        <v>100</v>
      </c>
      <c r="N796" s="98" t="s">
        <v>15</v>
      </c>
    </row>
    <row r="797" spans="1:35" s="36" customFormat="1" ht="101.25" customHeight="1" x14ac:dyDescent="0.25">
      <c r="A797" s="197" t="s">
        <v>207</v>
      </c>
      <c r="B797" s="85">
        <v>3</v>
      </c>
      <c r="C797" s="3">
        <v>43920</v>
      </c>
      <c r="D797" s="135" t="s">
        <v>12</v>
      </c>
      <c r="E797" s="4">
        <v>12549</v>
      </c>
      <c r="F797" s="4">
        <v>1000</v>
      </c>
      <c r="G797" s="24">
        <f t="shared" si="68"/>
        <v>12549000</v>
      </c>
      <c r="H797" s="6">
        <v>43921</v>
      </c>
      <c r="I797" s="6">
        <v>47571</v>
      </c>
      <c r="J797" s="7" t="s">
        <v>62</v>
      </c>
      <c r="K797" s="84" t="s">
        <v>224</v>
      </c>
      <c r="L797" s="28" t="s">
        <v>14</v>
      </c>
      <c r="M797" s="2">
        <v>100</v>
      </c>
      <c r="N797" s="98" t="s">
        <v>15</v>
      </c>
    </row>
    <row r="798" spans="1:35" s="79" customFormat="1" ht="15" x14ac:dyDescent="0.25">
      <c r="A798" s="178"/>
      <c r="B798" s="264"/>
      <c r="C798" s="264"/>
      <c r="D798" s="265"/>
      <c r="E798" s="264"/>
      <c r="F798" s="264"/>
      <c r="G798" s="264"/>
      <c r="H798" s="264"/>
      <c r="I798" s="264"/>
      <c r="J798" s="264"/>
      <c r="K798" s="264"/>
      <c r="L798" s="264"/>
      <c r="M798" s="266"/>
      <c r="N798" s="267"/>
    </row>
    <row r="799" spans="1:35" s="36" customFormat="1" ht="123.75" customHeight="1" x14ac:dyDescent="0.25">
      <c r="A799" s="92" t="s">
        <v>142</v>
      </c>
      <c r="B799" s="22">
        <v>1</v>
      </c>
      <c r="C799" s="23">
        <v>43463</v>
      </c>
      <c r="D799" s="134" t="s">
        <v>12</v>
      </c>
      <c r="E799" s="24">
        <v>10000</v>
      </c>
      <c r="F799" s="24">
        <v>10</v>
      </c>
      <c r="G799" s="24">
        <f>F799*E799</f>
        <v>100000</v>
      </c>
      <c r="H799" s="25">
        <v>43389</v>
      </c>
      <c r="I799" s="25">
        <v>45215</v>
      </c>
      <c r="J799" s="29" t="s">
        <v>13</v>
      </c>
      <c r="K799" s="61" t="s">
        <v>172</v>
      </c>
      <c r="L799" s="26" t="s">
        <v>14</v>
      </c>
      <c r="M799" s="22">
        <v>100</v>
      </c>
      <c r="N799" s="96" t="s">
        <v>15</v>
      </c>
    </row>
    <row r="800" spans="1:35" s="36" customFormat="1" ht="15" customHeight="1" x14ac:dyDescent="0.25">
      <c r="A800" s="76"/>
      <c r="B800" s="77"/>
      <c r="C800" s="77"/>
      <c r="D800" s="132"/>
      <c r="E800" s="77"/>
      <c r="F800" s="77"/>
      <c r="G800" s="77"/>
      <c r="H800" s="77"/>
      <c r="I800" s="77"/>
      <c r="J800" s="77"/>
      <c r="K800" s="77"/>
      <c r="L800" s="77"/>
      <c r="M800" s="78"/>
      <c r="N800" s="93"/>
    </row>
    <row r="801" spans="1:14" s="79" customFormat="1" ht="15" x14ac:dyDescent="0.25">
      <c r="A801" s="92" t="s">
        <v>99</v>
      </c>
      <c r="B801" s="22">
        <v>5</v>
      </c>
      <c r="C801" s="23">
        <v>41732</v>
      </c>
      <c r="D801" s="136" t="s">
        <v>17</v>
      </c>
      <c r="E801" s="24">
        <v>5000</v>
      </c>
      <c r="F801" s="24">
        <v>1000</v>
      </c>
      <c r="G801" s="24">
        <f>F801*E801</f>
        <v>5000000</v>
      </c>
      <c r="H801" s="25">
        <v>42830</v>
      </c>
      <c r="I801" s="25">
        <v>45755</v>
      </c>
      <c r="J801" s="29" t="s">
        <v>13</v>
      </c>
      <c r="K801" s="21">
        <v>0.04</v>
      </c>
      <c r="L801" s="21" t="s">
        <v>26</v>
      </c>
      <c r="M801" s="22">
        <v>100</v>
      </c>
      <c r="N801" s="96" t="s">
        <v>15</v>
      </c>
    </row>
    <row r="802" spans="1:14" s="36" customFormat="1" ht="15" customHeight="1" x14ac:dyDescent="0.25">
      <c r="A802" s="92" t="s">
        <v>99</v>
      </c>
      <c r="B802" s="22">
        <v>6</v>
      </c>
      <c r="C802" s="23">
        <v>43285</v>
      </c>
      <c r="D802" s="134" t="s">
        <v>12</v>
      </c>
      <c r="E802" s="24">
        <v>1000</v>
      </c>
      <c r="F802" s="24">
        <v>10000</v>
      </c>
      <c r="G802" s="24">
        <f>F802*E802</f>
        <v>10000000</v>
      </c>
      <c r="H802" s="25">
        <v>43297</v>
      </c>
      <c r="I802" s="25">
        <v>45120</v>
      </c>
      <c r="J802" s="29" t="s">
        <v>13</v>
      </c>
      <c r="K802" s="21">
        <v>0.11</v>
      </c>
      <c r="L802" s="21" t="s">
        <v>26</v>
      </c>
      <c r="M802" s="22">
        <v>100</v>
      </c>
      <c r="N802" s="96" t="s">
        <v>15</v>
      </c>
    </row>
    <row r="803" spans="1:14" s="36" customFormat="1" ht="15" customHeight="1" x14ac:dyDescent="0.25">
      <c r="A803" s="92" t="s">
        <v>99</v>
      </c>
      <c r="B803" s="22">
        <v>7</v>
      </c>
      <c r="C803" s="23">
        <v>43448</v>
      </c>
      <c r="D803" s="136" t="s">
        <v>16</v>
      </c>
      <c r="E803" s="24">
        <v>5000</v>
      </c>
      <c r="F803" s="24">
        <v>1000</v>
      </c>
      <c r="G803" s="24">
        <f>F803*E803</f>
        <v>5000000</v>
      </c>
      <c r="H803" s="25">
        <v>43437</v>
      </c>
      <c r="I803" s="25">
        <v>45267</v>
      </c>
      <c r="J803" s="29" t="s">
        <v>13</v>
      </c>
      <c r="K803" s="27">
        <v>3.5000000000000003E-2</v>
      </c>
      <c r="L803" s="21" t="s">
        <v>26</v>
      </c>
      <c r="M803" s="22">
        <v>100</v>
      </c>
      <c r="N803" s="96" t="s">
        <v>15</v>
      </c>
    </row>
    <row r="804" spans="1:14" s="36" customFormat="1" ht="15" customHeight="1" x14ac:dyDescent="0.25">
      <c r="A804" s="76"/>
      <c r="B804" s="77"/>
      <c r="C804" s="77"/>
      <c r="D804" s="132"/>
      <c r="E804" s="77"/>
      <c r="F804" s="77"/>
      <c r="G804" s="77"/>
      <c r="H804" s="77"/>
      <c r="I804" s="77"/>
      <c r="J804" s="77"/>
      <c r="K804" s="77"/>
      <c r="L804" s="77"/>
      <c r="M804" s="78"/>
      <c r="N804" s="93"/>
    </row>
    <row r="805" spans="1:14" s="36" customFormat="1" ht="15" customHeight="1" x14ac:dyDescent="0.25">
      <c r="A805" s="92" t="s">
        <v>130</v>
      </c>
      <c r="B805" s="214">
        <v>1</v>
      </c>
      <c r="C805" s="215">
        <v>43404</v>
      </c>
      <c r="D805" s="212" t="s">
        <v>16</v>
      </c>
      <c r="E805" s="217">
        <v>550</v>
      </c>
      <c r="F805" s="217">
        <v>500</v>
      </c>
      <c r="G805" s="209">
        <f>F805*E805</f>
        <v>275000</v>
      </c>
      <c r="H805" s="218">
        <v>43388</v>
      </c>
      <c r="I805" s="218">
        <v>45214</v>
      </c>
      <c r="J805" s="219" t="s">
        <v>13</v>
      </c>
      <c r="K805" s="213">
        <v>7.4999999999999997E-2</v>
      </c>
      <c r="L805" s="221" t="s">
        <v>14</v>
      </c>
      <c r="M805" s="214">
        <v>100</v>
      </c>
      <c r="N805" s="268" t="s">
        <v>15</v>
      </c>
    </row>
    <row r="806" spans="1:14" s="36" customFormat="1" ht="15" customHeight="1" x14ac:dyDescent="0.25">
      <c r="A806" s="197" t="s">
        <v>130</v>
      </c>
      <c r="B806" s="10">
        <v>2</v>
      </c>
      <c r="C806" s="3">
        <v>43894</v>
      </c>
      <c r="D806" s="197" t="s">
        <v>16</v>
      </c>
      <c r="E806" s="4">
        <v>2000</v>
      </c>
      <c r="F806" s="4">
        <v>100</v>
      </c>
      <c r="G806" s="4">
        <f>F806*E806</f>
        <v>200000</v>
      </c>
      <c r="H806" s="6">
        <v>43899</v>
      </c>
      <c r="I806" s="6">
        <v>45725</v>
      </c>
      <c r="J806" s="7" t="s">
        <v>13</v>
      </c>
      <c r="K806" s="12">
        <v>7.4999999999999997E-2</v>
      </c>
      <c r="L806" s="44" t="s">
        <v>14</v>
      </c>
      <c r="M806" s="10">
        <v>100</v>
      </c>
      <c r="N806" s="11" t="s">
        <v>15</v>
      </c>
    </row>
    <row r="807" spans="1:14" s="36" customFormat="1" ht="15" customHeight="1" x14ac:dyDescent="0.25">
      <c r="A807" s="76"/>
      <c r="B807" s="77"/>
      <c r="C807" s="77"/>
      <c r="D807" s="132"/>
      <c r="E807" s="77"/>
      <c r="F807" s="77"/>
      <c r="G807" s="77"/>
      <c r="H807" s="77"/>
      <c r="I807" s="77"/>
      <c r="J807" s="77"/>
      <c r="K807" s="77"/>
      <c r="L807" s="77"/>
      <c r="M807" s="78"/>
      <c r="N807" s="93"/>
    </row>
    <row r="808" spans="1:14" s="36" customFormat="1" ht="15" customHeight="1" x14ac:dyDescent="0.25">
      <c r="A808" s="92" t="s">
        <v>131</v>
      </c>
      <c r="B808" s="214">
        <v>4</v>
      </c>
      <c r="C808" s="215">
        <v>43388</v>
      </c>
      <c r="D808" s="208" t="s">
        <v>27</v>
      </c>
      <c r="E808" s="217">
        <v>46240</v>
      </c>
      <c r="F808" s="217">
        <v>10000</v>
      </c>
      <c r="G808" s="209">
        <f>F808*E808</f>
        <v>462400000</v>
      </c>
      <c r="H808" s="218">
        <v>43340</v>
      </c>
      <c r="I808" s="218">
        <v>45166</v>
      </c>
      <c r="J808" s="219" t="s">
        <v>13</v>
      </c>
      <c r="K808" s="213">
        <v>8.6999999999999994E-2</v>
      </c>
      <c r="L808" s="213" t="s">
        <v>32</v>
      </c>
      <c r="M808" s="214">
        <v>54.07</v>
      </c>
      <c r="N808" s="268" t="s">
        <v>15</v>
      </c>
    </row>
    <row r="809" spans="1:14" s="79" customFormat="1" ht="15" x14ac:dyDescent="0.25">
      <c r="A809" s="177"/>
      <c r="B809" s="351"/>
      <c r="C809" s="352"/>
      <c r="D809" s="353"/>
      <c r="E809" s="354"/>
      <c r="F809" s="354"/>
      <c r="G809" s="274"/>
      <c r="H809" s="355"/>
      <c r="I809" s="355"/>
      <c r="J809" s="356"/>
      <c r="K809" s="357"/>
      <c r="L809" s="358"/>
      <c r="M809" s="351"/>
      <c r="N809" s="356"/>
    </row>
    <row r="810" spans="1:14" s="36" customFormat="1" ht="15" x14ac:dyDescent="0.25">
      <c r="A810" s="82" t="s">
        <v>291</v>
      </c>
      <c r="B810" s="10">
        <v>1</v>
      </c>
      <c r="C810" s="3">
        <v>44004</v>
      </c>
      <c r="D810" s="135" t="s">
        <v>17</v>
      </c>
      <c r="E810" s="4">
        <v>2091</v>
      </c>
      <c r="F810" s="4">
        <v>50</v>
      </c>
      <c r="G810" s="24">
        <f>F810*E810</f>
        <v>104550</v>
      </c>
      <c r="H810" s="6">
        <v>44007</v>
      </c>
      <c r="I810" s="6">
        <v>45833</v>
      </c>
      <c r="J810" s="7" t="s">
        <v>13</v>
      </c>
      <c r="K810" s="51">
        <v>7.4999999999999997E-2</v>
      </c>
      <c r="L810" s="28" t="s">
        <v>14</v>
      </c>
      <c r="M810" s="10">
        <v>20.3</v>
      </c>
      <c r="N810" s="98" t="s">
        <v>15</v>
      </c>
    </row>
    <row r="811" spans="1:14" s="53" customFormat="1" ht="15" customHeight="1" x14ac:dyDescent="0.25">
      <c r="A811" s="76"/>
      <c r="B811" s="77"/>
      <c r="C811" s="77"/>
      <c r="D811" s="132"/>
      <c r="E811" s="77"/>
      <c r="F811" s="77"/>
      <c r="G811" s="77"/>
      <c r="H811" s="77"/>
      <c r="I811" s="77"/>
      <c r="J811" s="77"/>
      <c r="K811" s="77"/>
      <c r="L811" s="77"/>
      <c r="M811" s="78"/>
      <c r="N811" s="93"/>
    </row>
    <row r="812" spans="1:14" s="36" customFormat="1" ht="14.25" customHeight="1" x14ac:dyDescent="0.25">
      <c r="A812" s="19" t="s">
        <v>69</v>
      </c>
      <c r="B812" s="15">
        <v>3</v>
      </c>
      <c r="C812" s="16">
        <v>42732</v>
      </c>
      <c r="D812" s="133" t="s">
        <v>12</v>
      </c>
      <c r="E812" s="9">
        <v>29000</v>
      </c>
      <c r="F812" s="9">
        <v>100</v>
      </c>
      <c r="G812" s="9">
        <f>E812*F812</f>
        <v>2900000</v>
      </c>
      <c r="H812" s="17">
        <v>42732</v>
      </c>
      <c r="I812" s="17">
        <v>46384</v>
      </c>
      <c r="J812" s="7" t="s">
        <v>62</v>
      </c>
      <c r="K812" s="44" t="s">
        <v>154</v>
      </c>
      <c r="L812" s="14" t="s">
        <v>20</v>
      </c>
      <c r="M812" s="15">
        <v>100</v>
      </c>
      <c r="N812" s="101" t="s">
        <v>15</v>
      </c>
    </row>
    <row r="813" spans="1:14" s="36" customFormat="1" ht="14.25" customHeight="1" x14ac:dyDescent="0.25">
      <c r="A813" s="162"/>
      <c r="B813" s="163"/>
      <c r="C813" s="153"/>
      <c r="D813" s="154"/>
      <c r="E813" s="155"/>
      <c r="F813" s="155"/>
      <c r="G813" s="155"/>
      <c r="H813" s="156"/>
      <c r="I813" s="156"/>
      <c r="J813" s="157"/>
      <c r="K813" s="158"/>
      <c r="L813" s="159"/>
      <c r="M813" s="163"/>
      <c r="N813" s="161"/>
    </row>
    <row r="814" spans="1:14" s="36" customFormat="1" ht="14.25" customHeight="1" x14ac:dyDescent="0.25">
      <c r="A814" s="82" t="s">
        <v>353</v>
      </c>
      <c r="B814" s="10">
        <v>1</v>
      </c>
      <c r="C814" s="3">
        <v>44384</v>
      </c>
      <c r="D814" s="135" t="s">
        <v>16</v>
      </c>
      <c r="E814" s="4">
        <v>3500</v>
      </c>
      <c r="F814" s="4">
        <v>100</v>
      </c>
      <c r="G814" s="9">
        <f t="shared" ref="G814" si="69">E814*F814</f>
        <v>350000</v>
      </c>
      <c r="H814" s="6">
        <v>44348</v>
      </c>
      <c r="I814" s="6">
        <v>45442</v>
      </c>
      <c r="J814" s="7" t="s">
        <v>13</v>
      </c>
      <c r="K814" s="119">
        <v>0.08</v>
      </c>
      <c r="L814" s="28" t="s">
        <v>14</v>
      </c>
      <c r="M814" s="10">
        <v>0.56999999999999995</v>
      </c>
      <c r="N814" s="98" t="s">
        <v>15</v>
      </c>
    </row>
    <row r="815" spans="1:14" s="79" customFormat="1" ht="15" x14ac:dyDescent="0.25">
      <c r="A815" s="76"/>
      <c r="B815" s="77"/>
      <c r="C815" s="77"/>
      <c r="D815" s="132"/>
      <c r="E815" s="77"/>
      <c r="F815" s="77"/>
      <c r="G815" s="77"/>
      <c r="H815" s="77"/>
      <c r="I815" s="77"/>
      <c r="J815" s="77"/>
      <c r="K815" s="77"/>
      <c r="L815" s="77"/>
      <c r="M815" s="78"/>
      <c r="N815" s="93"/>
    </row>
    <row r="816" spans="1:14" s="36" customFormat="1" ht="15" customHeight="1" x14ac:dyDescent="0.25">
      <c r="A816" s="92" t="s">
        <v>166</v>
      </c>
      <c r="B816" s="262">
        <v>3</v>
      </c>
      <c r="C816" s="314">
        <v>44383</v>
      </c>
      <c r="D816" s="208" t="s">
        <v>16</v>
      </c>
      <c r="E816" s="231">
        <v>5000</v>
      </c>
      <c r="F816" s="231">
        <v>1000</v>
      </c>
      <c r="G816" s="231">
        <f>E816*F816</f>
        <v>5000000</v>
      </c>
      <c r="H816" s="315">
        <v>44403</v>
      </c>
      <c r="I816" s="315">
        <v>46220</v>
      </c>
      <c r="J816" s="219" t="s">
        <v>13</v>
      </c>
      <c r="K816" s="221">
        <v>0.09</v>
      </c>
      <c r="L816" s="319" t="s">
        <v>14</v>
      </c>
      <c r="M816" s="455">
        <v>45.1</v>
      </c>
      <c r="N816" s="318" t="s">
        <v>15</v>
      </c>
    </row>
    <row r="817" spans="1:14" s="36" customFormat="1" ht="157.5" customHeight="1" x14ac:dyDescent="0.25">
      <c r="A817" s="92" t="s">
        <v>166</v>
      </c>
      <c r="B817" s="484">
        <v>4</v>
      </c>
      <c r="C817" s="485">
        <v>44743</v>
      </c>
      <c r="D817" s="486" t="s">
        <v>12</v>
      </c>
      <c r="E817" s="487">
        <v>1330</v>
      </c>
      <c r="F817" s="487">
        <v>10000</v>
      </c>
      <c r="G817" s="231">
        <f>E817*F817</f>
        <v>13300000</v>
      </c>
      <c r="H817" s="488">
        <v>44753</v>
      </c>
      <c r="I817" s="488">
        <v>46447</v>
      </c>
      <c r="J817" s="489" t="s">
        <v>13</v>
      </c>
      <c r="K817" s="61" t="s">
        <v>393</v>
      </c>
      <c r="L817" s="491" t="s">
        <v>14</v>
      </c>
      <c r="M817" s="489">
        <v>100</v>
      </c>
      <c r="N817" s="492" t="s">
        <v>15</v>
      </c>
    </row>
    <row r="818" spans="1:14" s="36" customFormat="1" ht="15" customHeight="1" x14ac:dyDescent="0.25">
      <c r="A818" s="177"/>
      <c r="B818" s="163"/>
      <c r="C818" s="153"/>
      <c r="D818" s="154"/>
      <c r="E818" s="155"/>
      <c r="F818" s="155"/>
      <c r="G818" s="274"/>
      <c r="H818" s="156"/>
      <c r="I818" s="156"/>
      <c r="J818" s="157"/>
      <c r="K818" s="158"/>
      <c r="L818" s="159"/>
      <c r="M818" s="444"/>
      <c r="N818" s="157"/>
    </row>
    <row r="819" spans="1:14" s="36" customFormat="1" ht="157.5" customHeight="1" x14ac:dyDescent="0.25">
      <c r="A819" s="82" t="s">
        <v>377</v>
      </c>
      <c r="B819" s="10">
        <v>1</v>
      </c>
      <c r="C819" s="3">
        <v>44526</v>
      </c>
      <c r="D819" s="135" t="s">
        <v>12</v>
      </c>
      <c r="E819" s="4">
        <v>3000</v>
      </c>
      <c r="F819" s="4">
        <v>5000</v>
      </c>
      <c r="G819" s="231">
        <f>E819*F819</f>
        <v>15000000</v>
      </c>
      <c r="H819" s="6">
        <v>44480</v>
      </c>
      <c r="I819" s="6">
        <v>45536</v>
      </c>
      <c r="J819" s="7" t="s">
        <v>13</v>
      </c>
      <c r="K819" s="61" t="s">
        <v>378</v>
      </c>
      <c r="L819" s="28" t="s">
        <v>14</v>
      </c>
      <c r="M819" s="7">
        <v>100</v>
      </c>
      <c r="N819" s="318" t="s">
        <v>15</v>
      </c>
    </row>
    <row r="820" spans="1:14" s="36" customFormat="1" ht="15.75" customHeight="1" x14ac:dyDescent="0.25">
      <c r="A820" s="76"/>
      <c r="B820" s="77"/>
      <c r="C820" s="77"/>
      <c r="D820" s="132"/>
      <c r="E820" s="77"/>
      <c r="F820" s="77"/>
      <c r="G820" s="77"/>
      <c r="H820" s="77"/>
      <c r="I820" s="77"/>
      <c r="J820" s="77"/>
      <c r="K820" s="77"/>
      <c r="L820" s="77"/>
      <c r="M820" s="78"/>
      <c r="N820" s="93"/>
    </row>
    <row r="821" spans="1:14" s="36" customFormat="1" ht="45.75" customHeight="1" x14ac:dyDescent="0.25">
      <c r="A821" s="92" t="s">
        <v>132</v>
      </c>
      <c r="B821" s="22">
        <v>3</v>
      </c>
      <c r="C821" s="23">
        <v>43609</v>
      </c>
      <c r="D821" s="133" t="s">
        <v>17</v>
      </c>
      <c r="E821" s="24">
        <v>1390</v>
      </c>
      <c r="F821" s="24">
        <v>1000</v>
      </c>
      <c r="G821" s="24">
        <f>F821*E821</f>
        <v>1390000</v>
      </c>
      <c r="H821" s="25">
        <v>43577</v>
      </c>
      <c r="I821" s="25">
        <v>46010</v>
      </c>
      <c r="J821" s="7" t="s">
        <v>13</v>
      </c>
      <c r="K821" s="61" t="s">
        <v>185</v>
      </c>
      <c r="L821" s="28" t="s">
        <v>20</v>
      </c>
      <c r="M821" s="22">
        <v>100</v>
      </c>
      <c r="N821" s="95" t="s">
        <v>15</v>
      </c>
    </row>
    <row r="822" spans="1:14" s="36" customFormat="1" ht="89.25" customHeight="1" x14ac:dyDescent="0.25">
      <c r="A822" s="92" t="s">
        <v>132</v>
      </c>
      <c r="B822" s="15">
        <v>4</v>
      </c>
      <c r="C822" s="16">
        <v>44383</v>
      </c>
      <c r="D822" s="136" t="s">
        <v>17</v>
      </c>
      <c r="E822" s="9">
        <v>500</v>
      </c>
      <c r="F822" s="9">
        <v>1000</v>
      </c>
      <c r="G822" s="24">
        <f>F822*E822</f>
        <v>500000</v>
      </c>
      <c r="H822" s="17">
        <v>44361</v>
      </c>
      <c r="I822" s="17">
        <v>46918</v>
      </c>
      <c r="J822" s="7" t="s">
        <v>13</v>
      </c>
      <c r="K822" s="61" t="s">
        <v>354</v>
      </c>
      <c r="L822" s="32" t="s">
        <v>20</v>
      </c>
      <c r="M822" s="15">
        <v>100</v>
      </c>
      <c r="N822" s="101" t="s">
        <v>15</v>
      </c>
    </row>
    <row r="823" spans="1:14" s="36" customFormat="1" ht="15" customHeight="1" x14ac:dyDescent="0.25">
      <c r="A823" s="76"/>
      <c r="B823" s="77"/>
      <c r="C823" s="77"/>
      <c r="D823" s="132"/>
      <c r="E823" s="77"/>
      <c r="F823" s="77"/>
      <c r="G823" s="77"/>
      <c r="H823" s="77"/>
      <c r="I823" s="77"/>
      <c r="J823" s="77"/>
      <c r="K823" s="77"/>
      <c r="L823" s="77"/>
      <c r="M823" s="78"/>
      <c r="N823" s="93"/>
    </row>
    <row r="824" spans="1:14" s="36" customFormat="1" ht="15" x14ac:dyDescent="0.25">
      <c r="A824" s="92" t="s">
        <v>133</v>
      </c>
      <c r="B824" s="22">
        <v>1</v>
      </c>
      <c r="C824" s="23">
        <v>43118</v>
      </c>
      <c r="D824" s="133" t="s">
        <v>12</v>
      </c>
      <c r="E824" s="24">
        <v>1300</v>
      </c>
      <c r="F824" s="24">
        <v>1000</v>
      </c>
      <c r="G824" s="9">
        <f>E824*F824</f>
        <v>1300000</v>
      </c>
      <c r="H824" s="25">
        <v>43115</v>
      </c>
      <c r="I824" s="25">
        <v>46766</v>
      </c>
      <c r="J824" s="7" t="s">
        <v>13</v>
      </c>
      <c r="K824" s="26">
        <v>0.2</v>
      </c>
      <c r="L824" s="28" t="s">
        <v>20</v>
      </c>
      <c r="M824" s="22">
        <v>100</v>
      </c>
      <c r="N824" s="95" t="s">
        <v>15</v>
      </c>
    </row>
    <row r="825" spans="1:14" s="36" customFormat="1" ht="14.25" customHeight="1" x14ac:dyDescent="0.25">
      <c r="A825" s="76"/>
      <c r="B825" s="77"/>
      <c r="C825" s="77"/>
      <c r="D825" s="132"/>
      <c r="E825" s="77"/>
      <c r="F825" s="77"/>
      <c r="G825" s="77"/>
      <c r="H825" s="77"/>
      <c r="I825" s="77"/>
      <c r="J825" s="77"/>
      <c r="K825" s="77"/>
      <c r="L825" s="77"/>
      <c r="M825" s="78"/>
      <c r="N825" s="93"/>
    </row>
    <row r="826" spans="1:14" s="36" customFormat="1" ht="14.25" customHeight="1" x14ac:dyDescent="0.25">
      <c r="A826" s="92" t="s">
        <v>70</v>
      </c>
      <c r="B826" s="22">
        <v>15</v>
      </c>
      <c r="C826" s="23">
        <v>42902</v>
      </c>
      <c r="D826" s="133" t="s">
        <v>12</v>
      </c>
      <c r="E826" s="24">
        <v>120000</v>
      </c>
      <c r="F826" s="24">
        <v>100</v>
      </c>
      <c r="G826" s="24">
        <f t="shared" ref="G826:G830" si="70">F826*E826</f>
        <v>12000000</v>
      </c>
      <c r="H826" s="25">
        <v>42920</v>
      </c>
      <c r="I826" s="25">
        <v>45275</v>
      </c>
      <c r="J826" s="20" t="s">
        <v>19</v>
      </c>
      <c r="K826" s="28">
        <v>8.5000000000000006E-2</v>
      </c>
      <c r="L826" s="22" t="s">
        <v>26</v>
      </c>
      <c r="M826" s="22">
        <v>100</v>
      </c>
      <c r="N826" s="96" t="s">
        <v>15</v>
      </c>
    </row>
    <row r="827" spans="1:14" s="36" customFormat="1" ht="14.25" customHeight="1" x14ac:dyDescent="0.25">
      <c r="A827" s="92" t="s">
        <v>70</v>
      </c>
      <c r="B827" s="22">
        <v>16</v>
      </c>
      <c r="C827" s="23">
        <v>42902</v>
      </c>
      <c r="D827" s="136" t="s">
        <v>16</v>
      </c>
      <c r="E827" s="24">
        <v>5785</v>
      </c>
      <c r="F827" s="24">
        <v>1000</v>
      </c>
      <c r="G827" s="24">
        <f t="shared" si="70"/>
        <v>5785000</v>
      </c>
      <c r="H827" s="25">
        <v>42920</v>
      </c>
      <c r="I827" s="25">
        <v>45275</v>
      </c>
      <c r="J827" s="20" t="s">
        <v>19</v>
      </c>
      <c r="K827" s="28">
        <v>3.6999999999999998E-2</v>
      </c>
      <c r="L827" s="22" t="s">
        <v>26</v>
      </c>
      <c r="M827" s="22">
        <v>100</v>
      </c>
      <c r="N827" s="96" t="s">
        <v>15</v>
      </c>
    </row>
    <row r="828" spans="1:14" s="53" customFormat="1" ht="15" customHeight="1" x14ac:dyDescent="0.25">
      <c r="A828" s="92" t="s">
        <v>70</v>
      </c>
      <c r="B828" s="22">
        <v>17</v>
      </c>
      <c r="C828" s="23">
        <v>42902</v>
      </c>
      <c r="D828" s="136" t="s">
        <v>17</v>
      </c>
      <c r="E828" s="24">
        <v>3000</v>
      </c>
      <c r="F828" s="24">
        <v>1000</v>
      </c>
      <c r="G828" s="24">
        <f t="shared" si="70"/>
        <v>3000000</v>
      </c>
      <c r="H828" s="25">
        <v>42920</v>
      </c>
      <c r="I828" s="25">
        <v>45275</v>
      </c>
      <c r="J828" s="20" t="s">
        <v>19</v>
      </c>
      <c r="K828" s="28">
        <v>3.3000000000000002E-2</v>
      </c>
      <c r="L828" s="22" t="s">
        <v>26</v>
      </c>
      <c r="M828" s="22">
        <v>100</v>
      </c>
      <c r="N828" s="96" t="s">
        <v>15</v>
      </c>
    </row>
    <row r="829" spans="1:14" s="79" customFormat="1" ht="15" x14ac:dyDescent="0.25">
      <c r="A829" s="19" t="s">
        <v>70</v>
      </c>
      <c r="B829" s="304">
        <v>21</v>
      </c>
      <c r="C829" s="305">
        <v>44173</v>
      </c>
      <c r="D829" s="306" t="s">
        <v>16</v>
      </c>
      <c r="E829" s="307">
        <v>4000</v>
      </c>
      <c r="F829" s="307">
        <v>1000</v>
      </c>
      <c r="G829" s="24">
        <f t="shared" si="70"/>
        <v>4000000</v>
      </c>
      <c r="H829" s="308">
        <v>44180</v>
      </c>
      <c r="I829" s="308">
        <v>46006</v>
      </c>
      <c r="J829" s="309" t="s">
        <v>19</v>
      </c>
      <c r="K829" s="333">
        <v>1.2500000000000001E-2</v>
      </c>
      <c r="L829" s="22" t="s">
        <v>26</v>
      </c>
      <c r="M829" s="304">
        <v>100</v>
      </c>
      <c r="N829" s="311" t="s">
        <v>15</v>
      </c>
    </row>
    <row r="830" spans="1:14" s="36" customFormat="1" ht="15" x14ac:dyDescent="0.25">
      <c r="A830" s="19" t="s">
        <v>70</v>
      </c>
      <c r="B830" s="10">
        <v>22</v>
      </c>
      <c r="C830" s="3">
        <v>44399</v>
      </c>
      <c r="D830" s="135" t="s">
        <v>12</v>
      </c>
      <c r="E830" s="4">
        <v>140000</v>
      </c>
      <c r="F830" s="4">
        <v>100</v>
      </c>
      <c r="G830" s="24">
        <f t="shared" si="70"/>
        <v>14000000</v>
      </c>
      <c r="H830" s="6">
        <v>44392</v>
      </c>
      <c r="I830" s="6">
        <v>45488</v>
      </c>
      <c r="J830" s="7" t="s">
        <v>19</v>
      </c>
      <c r="K830" s="26">
        <v>0.1</v>
      </c>
      <c r="L830" s="22" t="s">
        <v>26</v>
      </c>
      <c r="M830" s="10">
        <v>85.81</v>
      </c>
      <c r="N830" s="98" t="s">
        <v>15</v>
      </c>
    </row>
    <row r="831" spans="1:14" s="79" customFormat="1" ht="15" x14ac:dyDescent="0.25">
      <c r="A831" s="162"/>
      <c r="B831" s="163"/>
      <c r="C831" s="153"/>
      <c r="D831" s="154"/>
      <c r="E831" s="155"/>
      <c r="F831" s="155"/>
      <c r="G831" s="155"/>
      <c r="H831" s="156"/>
      <c r="I831" s="156"/>
      <c r="J831" s="157"/>
      <c r="K831" s="158"/>
      <c r="L831" s="159"/>
      <c r="M831" s="163"/>
      <c r="N831" s="161"/>
    </row>
    <row r="832" spans="1:14" s="79" customFormat="1" ht="15" customHeight="1" x14ac:dyDescent="0.25">
      <c r="A832" s="82" t="s">
        <v>278</v>
      </c>
      <c r="B832" s="10">
        <v>1</v>
      </c>
      <c r="C832" s="3">
        <v>43977</v>
      </c>
      <c r="D832" s="135" t="s">
        <v>16</v>
      </c>
      <c r="E832" s="4">
        <v>1000</v>
      </c>
      <c r="F832" s="4">
        <v>100</v>
      </c>
      <c r="G832" s="24">
        <f>F832*E832</f>
        <v>100000</v>
      </c>
      <c r="H832" s="6">
        <v>43955</v>
      </c>
      <c r="I832" s="6">
        <v>45416</v>
      </c>
      <c r="J832" s="7" t="s">
        <v>13</v>
      </c>
      <c r="K832" s="51">
        <v>7.4999999999999997E-2</v>
      </c>
      <c r="L832" s="28" t="s">
        <v>14</v>
      </c>
      <c r="M832" s="10">
        <v>31.9</v>
      </c>
      <c r="N832" s="98" t="s">
        <v>15</v>
      </c>
    </row>
    <row r="833" spans="1:14" s="79" customFormat="1" ht="15" x14ac:dyDescent="0.25">
      <c r="A833" s="76"/>
      <c r="B833" s="77"/>
      <c r="C833" s="77"/>
      <c r="D833" s="132"/>
      <c r="E833" s="77"/>
      <c r="F833" s="77"/>
      <c r="G833" s="77"/>
      <c r="H833" s="77"/>
      <c r="I833" s="77"/>
      <c r="J833" s="77"/>
      <c r="K833" s="77"/>
      <c r="L833" s="77"/>
      <c r="M833" s="78"/>
      <c r="N833" s="93"/>
    </row>
    <row r="834" spans="1:14" s="79" customFormat="1" ht="15" x14ac:dyDescent="0.25">
      <c r="A834" s="92" t="s">
        <v>134</v>
      </c>
      <c r="B834" s="22">
        <v>5</v>
      </c>
      <c r="C834" s="23">
        <v>43437</v>
      </c>
      <c r="D834" s="136" t="s">
        <v>17</v>
      </c>
      <c r="E834" s="24">
        <v>1150</v>
      </c>
      <c r="F834" s="24">
        <v>1000</v>
      </c>
      <c r="G834" s="24">
        <f>F834*E834</f>
        <v>1150000</v>
      </c>
      <c r="H834" s="25">
        <v>43437</v>
      </c>
      <c r="I834" s="25">
        <v>45263</v>
      </c>
      <c r="J834" s="7" t="s">
        <v>13</v>
      </c>
      <c r="K834" s="28">
        <v>5.8000000000000003E-2</v>
      </c>
      <c r="L834" s="28" t="s">
        <v>20</v>
      </c>
      <c r="M834" s="22">
        <v>100</v>
      </c>
      <c r="N834" s="96" t="s">
        <v>15</v>
      </c>
    </row>
    <row r="835" spans="1:14" s="79" customFormat="1" ht="15" customHeight="1" x14ac:dyDescent="0.25">
      <c r="A835" s="243" t="s">
        <v>134</v>
      </c>
      <c r="B835" s="10">
        <v>6</v>
      </c>
      <c r="C835" s="3">
        <v>43921</v>
      </c>
      <c r="D835" s="135" t="s">
        <v>12</v>
      </c>
      <c r="E835" s="4">
        <v>900</v>
      </c>
      <c r="F835" s="4">
        <v>10000</v>
      </c>
      <c r="G835" s="4">
        <f>F835*E835</f>
        <v>9000000</v>
      </c>
      <c r="H835" s="6">
        <v>43910</v>
      </c>
      <c r="I835" s="6">
        <v>45657</v>
      </c>
      <c r="J835" s="7" t="s">
        <v>62</v>
      </c>
      <c r="K835" s="12" t="s">
        <v>25</v>
      </c>
      <c r="L835" s="12" t="s">
        <v>14</v>
      </c>
      <c r="M835" s="10">
        <v>100</v>
      </c>
      <c r="N835" s="7" t="s">
        <v>15</v>
      </c>
    </row>
    <row r="836" spans="1:14" s="79" customFormat="1" ht="15" customHeight="1" x14ac:dyDescent="0.25">
      <c r="A836" s="76"/>
      <c r="B836" s="77"/>
      <c r="C836" s="77"/>
      <c r="D836" s="132"/>
      <c r="E836" s="77"/>
      <c r="F836" s="77"/>
      <c r="G836" s="77"/>
      <c r="H836" s="77"/>
      <c r="I836" s="77"/>
      <c r="J836" s="77"/>
      <c r="K836" s="77"/>
      <c r="L836" s="77"/>
      <c r="M836" s="78"/>
      <c r="N836" s="93"/>
    </row>
    <row r="837" spans="1:14" s="79" customFormat="1" ht="15" customHeight="1" x14ac:dyDescent="0.25">
      <c r="A837" s="92" t="s">
        <v>160</v>
      </c>
      <c r="B837" s="22">
        <v>1</v>
      </c>
      <c r="C837" s="23">
        <v>42003</v>
      </c>
      <c r="D837" s="134" t="s">
        <v>17</v>
      </c>
      <c r="E837" s="24">
        <v>36400</v>
      </c>
      <c r="F837" s="24">
        <v>1000</v>
      </c>
      <c r="G837" s="24">
        <f>F837*E837</f>
        <v>36400000</v>
      </c>
      <c r="H837" s="25">
        <v>42002</v>
      </c>
      <c r="I837" s="25">
        <v>45653</v>
      </c>
      <c r="J837" s="20" t="s">
        <v>13</v>
      </c>
      <c r="K837" s="28">
        <v>9.6000000000000002E-2</v>
      </c>
      <c r="L837" s="28" t="s">
        <v>20</v>
      </c>
      <c r="M837" s="22">
        <v>0</v>
      </c>
      <c r="N837" s="97" t="s">
        <v>15</v>
      </c>
    </row>
    <row r="838" spans="1:14" s="36" customFormat="1" ht="15" customHeight="1" x14ac:dyDescent="0.25">
      <c r="A838" s="76"/>
      <c r="B838" s="77"/>
      <c r="C838" s="77"/>
      <c r="D838" s="132"/>
      <c r="E838" s="77"/>
      <c r="F838" s="77"/>
      <c r="G838" s="77"/>
      <c r="H838" s="77"/>
      <c r="I838" s="77"/>
      <c r="J838" s="77"/>
      <c r="K838" s="77"/>
      <c r="L838" s="77"/>
      <c r="M838" s="78"/>
      <c r="N838" s="93"/>
    </row>
    <row r="839" spans="1:14" s="36" customFormat="1" ht="15" customHeight="1" x14ac:dyDescent="0.25">
      <c r="A839" s="92" t="s">
        <v>84</v>
      </c>
      <c r="B839" s="15">
        <v>3</v>
      </c>
      <c r="C839" s="16">
        <v>43326</v>
      </c>
      <c r="D839" s="136" t="s">
        <v>16</v>
      </c>
      <c r="E839" s="9">
        <v>3000</v>
      </c>
      <c r="F839" s="9">
        <v>1000</v>
      </c>
      <c r="G839" s="9">
        <f>F839*E839</f>
        <v>3000000</v>
      </c>
      <c r="H839" s="17">
        <v>43322</v>
      </c>
      <c r="I839" s="17">
        <v>45147</v>
      </c>
      <c r="J839" s="20" t="s">
        <v>13</v>
      </c>
      <c r="K839" s="51">
        <v>6.5000000000000002E-2</v>
      </c>
      <c r="L839" s="28" t="s">
        <v>14</v>
      </c>
      <c r="M839" s="15">
        <v>100</v>
      </c>
      <c r="N839" s="95" t="s">
        <v>15</v>
      </c>
    </row>
    <row r="840" spans="1:14" s="36" customFormat="1" ht="15" customHeight="1" x14ac:dyDescent="0.25">
      <c r="A840" s="92" t="s">
        <v>84</v>
      </c>
      <c r="B840" s="10">
        <v>4</v>
      </c>
      <c r="C840" s="3">
        <v>43326</v>
      </c>
      <c r="D840" s="136" t="s">
        <v>16</v>
      </c>
      <c r="E840" s="4">
        <v>6000</v>
      </c>
      <c r="F840" s="4">
        <v>1000</v>
      </c>
      <c r="G840" s="4">
        <f>F840*E840</f>
        <v>6000000</v>
      </c>
      <c r="H840" s="17">
        <v>43322</v>
      </c>
      <c r="I840" s="17">
        <v>45147</v>
      </c>
      <c r="J840" s="20" t="s">
        <v>13</v>
      </c>
      <c r="K840" s="51">
        <v>6.5000000000000002E-2</v>
      </c>
      <c r="L840" s="28" t="s">
        <v>14</v>
      </c>
      <c r="M840" s="10">
        <v>100</v>
      </c>
      <c r="N840" s="98" t="s">
        <v>15</v>
      </c>
    </row>
    <row r="841" spans="1:14" s="36" customFormat="1" ht="15" customHeight="1" x14ac:dyDescent="0.25">
      <c r="A841" s="76"/>
      <c r="B841" s="77"/>
      <c r="C841" s="77"/>
      <c r="D841" s="132"/>
      <c r="E841" s="77"/>
      <c r="F841" s="77"/>
      <c r="G841" s="77"/>
      <c r="H841" s="77"/>
      <c r="I841" s="77"/>
      <c r="J841" s="77"/>
      <c r="K841" s="77"/>
      <c r="L841" s="77"/>
      <c r="M841" s="78"/>
      <c r="N841" s="93"/>
    </row>
    <row r="842" spans="1:14" s="36" customFormat="1" ht="15" customHeight="1" x14ac:dyDescent="0.25">
      <c r="A842" s="92" t="s">
        <v>101</v>
      </c>
      <c r="B842" s="10">
        <v>1</v>
      </c>
      <c r="C842" s="3">
        <v>43343</v>
      </c>
      <c r="D842" s="136" t="s">
        <v>16</v>
      </c>
      <c r="E842" s="4">
        <v>2500</v>
      </c>
      <c r="F842" s="4">
        <v>1000</v>
      </c>
      <c r="G842" s="4">
        <f>F842*E842</f>
        <v>2500000</v>
      </c>
      <c r="H842" s="17">
        <v>43335</v>
      </c>
      <c r="I842" s="17">
        <v>45891</v>
      </c>
      <c r="J842" s="20" t="s">
        <v>13</v>
      </c>
      <c r="K842" s="119">
        <v>0.06</v>
      </c>
      <c r="L842" s="28" t="s">
        <v>14</v>
      </c>
      <c r="M842" s="10">
        <v>48.92</v>
      </c>
      <c r="N842" s="98" t="s">
        <v>15</v>
      </c>
    </row>
    <row r="843" spans="1:14" s="36" customFormat="1" ht="15" customHeight="1" x14ac:dyDescent="0.25">
      <c r="A843" s="177"/>
      <c r="B843" s="351"/>
      <c r="C843" s="352"/>
      <c r="D843" s="353"/>
      <c r="E843" s="354"/>
      <c r="F843" s="354"/>
      <c r="G843" s="274"/>
      <c r="H843" s="355"/>
      <c r="I843" s="355"/>
      <c r="J843" s="356"/>
      <c r="K843" s="357"/>
      <c r="L843" s="358"/>
      <c r="M843" s="361"/>
      <c r="N843" s="356"/>
    </row>
    <row r="844" spans="1:14" s="36" customFormat="1" ht="15" customHeight="1" x14ac:dyDescent="0.25">
      <c r="A844" s="82" t="s">
        <v>328</v>
      </c>
      <c r="B844" s="350">
        <v>1</v>
      </c>
      <c r="C844" s="342">
        <v>44329</v>
      </c>
      <c r="D844" s="343" t="s">
        <v>16</v>
      </c>
      <c r="E844" s="344">
        <v>150000</v>
      </c>
      <c r="F844" s="344">
        <v>10</v>
      </c>
      <c r="G844" s="231">
        <f t="shared" ref="G844" si="71">F844*E844</f>
        <v>1500000</v>
      </c>
      <c r="H844" s="345">
        <v>44312</v>
      </c>
      <c r="I844" s="345">
        <v>46138</v>
      </c>
      <c r="J844" s="346" t="s">
        <v>13</v>
      </c>
      <c r="K844" s="362">
        <v>7.7499999999999999E-2</v>
      </c>
      <c r="L844" s="348" t="s">
        <v>14</v>
      </c>
      <c r="M844" s="344">
        <v>100</v>
      </c>
      <c r="N844" s="349" t="s">
        <v>15</v>
      </c>
    </row>
    <row r="845" spans="1:14" s="36" customFormat="1" ht="15" customHeight="1" x14ac:dyDescent="0.25">
      <c r="A845" s="76"/>
      <c r="B845" s="77"/>
      <c r="C845" s="77"/>
      <c r="D845" s="132"/>
      <c r="E845" s="77"/>
      <c r="F845" s="77"/>
      <c r="G845" s="77"/>
      <c r="H845" s="77"/>
      <c r="I845" s="77"/>
      <c r="J845" s="77"/>
      <c r="K845" s="77"/>
      <c r="L845" s="77"/>
      <c r="M845" s="78"/>
      <c r="N845" s="93"/>
    </row>
    <row r="846" spans="1:14" s="36" customFormat="1" ht="15" customHeight="1" x14ac:dyDescent="0.25">
      <c r="A846" s="197" t="s">
        <v>298</v>
      </c>
      <c r="B846" s="85">
        <v>1</v>
      </c>
      <c r="C846" s="3">
        <v>44026</v>
      </c>
      <c r="D846" s="135" t="s">
        <v>12</v>
      </c>
      <c r="E846" s="4">
        <v>2900</v>
      </c>
      <c r="F846" s="4">
        <v>100</v>
      </c>
      <c r="G846" s="46">
        <f t="shared" ref="G846" si="72">F846*E846</f>
        <v>290000</v>
      </c>
      <c r="H846" s="6">
        <v>44021</v>
      </c>
      <c r="I846" s="6">
        <v>45116</v>
      </c>
      <c r="J846" s="7" t="s">
        <v>13</v>
      </c>
      <c r="K846" s="26">
        <v>0.18</v>
      </c>
      <c r="L846" s="28" t="s">
        <v>14</v>
      </c>
      <c r="M846" s="2">
        <v>100</v>
      </c>
      <c r="N846" s="98" t="s">
        <v>15</v>
      </c>
    </row>
    <row r="847" spans="1:14" s="36" customFormat="1" ht="15" customHeight="1" x14ac:dyDescent="0.25">
      <c r="A847" s="116"/>
      <c r="B847" s="152"/>
      <c r="C847" s="153"/>
      <c r="D847" s="154"/>
      <c r="E847" s="155"/>
      <c r="F847" s="155"/>
      <c r="G847" s="155"/>
      <c r="H847" s="156"/>
      <c r="I847" s="156"/>
      <c r="J847" s="157"/>
      <c r="K847" s="158"/>
      <c r="L847" s="159"/>
      <c r="M847" s="160"/>
      <c r="N847" s="161"/>
    </row>
    <row r="848" spans="1:14" s="36" customFormat="1" ht="15" customHeight="1" x14ac:dyDescent="0.25">
      <c r="A848" s="19" t="s">
        <v>94</v>
      </c>
      <c r="B848" s="15">
        <v>3</v>
      </c>
      <c r="C848" s="16">
        <v>42871</v>
      </c>
      <c r="D848" s="136" t="s">
        <v>16</v>
      </c>
      <c r="E848" s="9">
        <v>281</v>
      </c>
      <c r="F848" s="9">
        <v>1000</v>
      </c>
      <c r="G848" s="9">
        <f>F848*E848</f>
        <v>281000</v>
      </c>
      <c r="H848" s="17">
        <v>42870</v>
      </c>
      <c r="I848" s="17">
        <v>46521</v>
      </c>
      <c r="J848" s="20" t="s">
        <v>13</v>
      </c>
      <c r="K848" s="51">
        <v>6.5000000000000002E-2</v>
      </c>
      <c r="L848" s="28" t="s">
        <v>32</v>
      </c>
      <c r="M848" s="15">
        <v>100</v>
      </c>
      <c r="N848" s="95" t="s">
        <v>15</v>
      </c>
    </row>
    <row r="849" spans="1:14" s="36" customFormat="1" ht="15" customHeight="1" x14ac:dyDescent="0.25">
      <c r="A849" s="19" t="s">
        <v>94</v>
      </c>
      <c r="B849" s="15">
        <v>4</v>
      </c>
      <c r="C849" s="16">
        <v>42985</v>
      </c>
      <c r="D849" s="136" t="s">
        <v>16</v>
      </c>
      <c r="E849" s="9">
        <v>2000</v>
      </c>
      <c r="F849" s="9">
        <v>1000</v>
      </c>
      <c r="G849" s="9">
        <f>F849*E849</f>
        <v>2000000</v>
      </c>
      <c r="H849" s="17">
        <v>42979</v>
      </c>
      <c r="I849" s="17">
        <v>46630</v>
      </c>
      <c r="J849" s="20" t="s">
        <v>13</v>
      </c>
      <c r="K849" s="51">
        <v>6.5000000000000002E-2</v>
      </c>
      <c r="L849" s="28" t="s">
        <v>32</v>
      </c>
      <c r="M849" s="15">
        <v>42.55</v>
      </c>
      <c r="N849" s="95" t="s">
        <v>15</v>
      </c>
    </row>
    <row r="850" spans="1:14" s="79" customFormat="1" ht="15" customHeight="1" x14ac:dyDescent="0.25">
      <c r="A850" s="162"/>
      <c r="B850" s="163"/>
      <c r="C850" s="153"/>
      <c r="D850" s="154"/>
      <c r="E850" s="155"/>
      <c r="F850" s="155"/>
      <c r="G850" s="242"/>
      <c r="H850" s="156"/>
      <c r="I850" s="156"/>
      <c r="J850" s="157"/>
      <c r="K850" s="158"/>
      <c r="L850" s="159"/>
      <c r="M850" s="163"/>
      <c r="N850" s="161"/>
    </row>
    <row r="851" spans="1:14" s="36" customFormat="1" ht="15" customHeight="1" x14ac:dyDescent="0.25">
      <c r="A851" s="19" t="s">
        <v>124</v>
      </c>
      <c r="B851" s="10">
        <v>7</v>
      </c>
      <c r="C851" s="3">
        <v>44245</v>
      </c>
      <c r="D851" s="135" t="s">
        <v>16</v>
      </c>
      <c r="E851" s="4">
        <v>6000</v>
      </c>
      <c r="F851" s="4">
        <v>100</v>
      </c>
      <c r="G851" s="4">
        <f>E851*F851</f>
        <v>600000</v>
      </c>
      <c r="H851" s="6">
        <v>44281</v>
      </c>
      <c r="I851" s="6">
        <v>46107</v>
      </c>
      <c r="J851" s="7" t="s">
        <v>13</v>
      </c>
      <c r="K851" s="51">
        <v>7.4999999999999997E-2</v>
      </c>
      <c r="L851" s="28" t="s">
        <v>14</v>
      </c>
      <c r="M851" s="10">
        <v>26.97</v>
      </c>
      <c r="N851" s="98" t="s">
        <v>15</v>
      </c>
    </row>
    <row r="852" spans="1:14" s="79" customFormat="1" ht="15" x14ac:dyDescent="0.25">
      <c r="A852" s="162"/>
      <c r="B852" s="163"/>
      <c r="C852" s="153"/>
      <c r="D852" s="154"/>
      <c r="E852" s="155"/>
      <c r="F852" s="155"/>
      <c r="G852" s="155"/>
      <c r="H852" s="156"/>
      <c r="I852" s="156"/>
      <c r="J852" s="157"/>
      <c r="K852" s="158"/>
      <c r="L852" s="159"/>
      <c r="M852" s="163"/>
      <c r="N852" s="161"/>
    </row>
    <row r="853" spans="1:14" s="79" customFormat="1" ht="15" customHeight="1" x14ac:dyDescent="0.25">
      <c r="A853" s="82" t="s">
        <v>313</v>
      </c>
      <c r="B853" s="10">
        <v>1</v>
      </c>
      <c r="C853" s="3">
        <v>44173</v>
      </c>
      <c r="D853" s="135" t="s">
        <v>16</v>
      </c>
      <c r="E853" s="4">
        <v>3825</v>
      </c>
      <c r="F853" s="4">
        <v>50</v>
      </c>
      <c r="G853" s="4">
        <f t="shared" ref="G853" si="73">E853*F853</f>
        <v>191250</v>
      </c>
      <c r="H853" s="6">
        <v>44158</v>
      </c>
      <c r="I853" s="6">
        <v>45984</v>
      </c>
      <c r="J853" s="7" t="s">
        <v>13</v>
      </c>
      <c r="K853" s="26">
        <v>0.09</v>
      </c>
      <c r="L853" s="28" t="s">
        <v>20</v>
      </c>
      <c r="M853" s="10">
        <v>73.56</v>
      </c>
      <c r="N853" s="98" t="s">
        <v>15</v>
      </c>
    </row>
    <row r="854" spans="1:14" s="79" customFormat="1" ht="15" customHeight="1" x14ac:dyDescent="0.25">
      <c r="A854" s="76"/>
      <c r="B854" s="77"/>
      <c r="C854" s="77"/>
      <c r="D854" s="132"/>
      <c r="E854" s="77"/>
      <c r="F854" s="77"/>
      <c r="G854" s="77"/>
      <c r="H854" s="77"/>
      <c r="I854" s="77"/>
      <c r="J854" s="77"/>
      <c r="K854" s="77"/>
      <c r="L854" s="77"/>
      <c r="M854" s="78"/>
      <c r="N854" s="93"/>
    </row>
    <row r="855" spans="1:14" s="79" customFormat="1" ht="15" customHeight="1" x14ac:dyDescent="0.25">
      <c r="A855" s="19" t="s">
        <v>104</v>
      </c>
      <c r="B855" s="10">
        <v>5</v>
      </c>
      <c r="C855" s="3">
        <v>43866</v>
      </c>
      <c r="D855" s="135" t="s">
        <v>16</v>
      </c>
      <c r="E855" s="4">
        <v>230</v>
      </c>
      <c r="F855" s="4">
        <v>1000</v>
      </c>
      <c r="G855" s="24">
        <f t="shared" ref="G855:G859" si="74">F855*E855</f>
        <v>230000</v>
      </c>
      <c r="H855" s="6">
        <v>43845</v>
      </c>
      <c r="I855" s="6">
        <v>45565</v>
      </c>
      <c r="J855" s="7" t="s">
        <v>13</v>
      </c>
      <c r="K855" s="26">
        <v>0.08</v>
      </c>
      <c r="L855" s="28" t="s">
        <v>40</v>
      </c>
      <c r="M855" s="10">
        <v>100</v>
      </c>
      <c r="N855" s="98" t="s">
        <v>15</v>
      </c>
    </row>
    <row r="856" spans="1:14" s="79" customFormat="1" ht="15" customHeight="1" x14ac:dyDescent="0.25">
      <c r="A856" s="19" t="s">
        <v>104</v>
      </c>
      <c r="B856" s="10">
        <v>6</v>
      </c>
      <c r="C856" s="3">
        <v>44014</v>
      </c>
      <c r="D856" s="135" t="s">
        <v>16</v>
      </c>
      <c r="E856" s="4">
        <v>362</v>
      </c>
      <c r="F856" s="4">
        <v>500</v>
      </c>
      <c r="G856" s="24">
        <f t="shared" si="74"/>
        <v>181000</v>
      </c>
      <c r="H856" s="6">
        <v>44018</v>
      </c>
      <c r="I856" s="6">
        <v>45918</v>
      </c>
      <c r="J856" s="7" t="s">
        <v>13</v>
      </c>
      <c r="K856" s="51">
        <v>8.5000000000000006E-2</v>
      </c>
      <c r="L856" s="28" t="s">
        <v>20</v>
      </c>
      <c r="M856" s="10">
        <v>100</v>
      </c>
      <c r="N856" s="98" t="s">
        <v>15</v>
      </c>
    </row>
    <row r="857" spans="1:14" s="79" customFormat="1" ht="15" customHeight="1" x14ac:dyDescent="0.25">
      <c r="A857" s="19" t="s">
        <v>104</v>
      </c>
      <c r="B857" s="10">
        <v>7</v>
      </c>
      <c r="C857" s="3">
        <v>44173</v>
      </c>
      <c r="D857" s="135" t="s">
        <v>16</v>
      </c>
      <c r="E857" s="4">
        <v>100</v>
      </c>
      <c r="F857" s="4">
        <v>1000</v>
      </c>
      <c r="G857" s="24">
        <f t="shared" si="74"/>
        <v>100000</v>
      </c>
      <c r="H857" s="6">
        <v>44186</v>
      </c>
      <c r="I857" s="6">
        <v>45286</v>
      </c>
      <c r="J857" s="7" t="s">
        <v>13</v>
      </c>
      <c r="K857" s="51">
        <v>8.5000000000000006E-2</v>
      </c>
      <c r="L857" s="28" t="s">
        <v>20</v>
      </c>
      <c r="M857" s="10">
        <v>100</v>
      </c>
      <c r="N857" s="98" t="s">
        <v>15</v>
      </c>
    </row>
    <row r="858" spans="1:14" s="36" customFormat="1" ht="15" customHeight="1" x14ac:dyDescent="0.25">
      <c r="A858" s="19" t="s">
        <v>104</v>
      </c>
      <c r="B858" s="10">
        <v>8</v>
      </c>
      <c r="C858" s="3">
        <v>44295</v>
      </c>
      <c r="D858" s="135" t="s">
        <v>16</v>
      </c>
      <c r="E858" s="4">
        <v>280</v>
      </c>
      <c r="F858" s="4">
        <v>1000</v>
      </c>
      <c r="G858" s="24">
        <f t="shared" si="74"/>
        <v>280000</v>
      </c>
      <c r="H858" s="6">
        <v>44319</v>
      </c>
      <c r="I858" s="6">
        <v>46619</v>
      </c>
      <c r="J858" s="7" t="s">
        <v>13</v>
      </c>
      <c r="K858" s="51">
        <v>8.5000000000000006E-2</v>
      </c>
      <c r="L858" s="28" t="s">
        <v>20</v>
      </c>
      <c r="M858" s="10">
        <v>100</v>
      </c>
      <c r="N858" s="98" t="s">
        <v>15</v>
      </c>
    </row>
    <row r="859" spans="1:14" s="36" customFormat="1" ht="15" customHeight="1" x14ac:dyDescent="0.25">
      <c r="A859" s="19" t="s">
        <v>104</v>
      </c>
      <c r="B859" s="10">
        <v>9</v>
      </c>
      <c r="C859" s="3">
        <v>44383</v>
      </c>
      <c r="D859" s="135" t="s">
        <v>16</v>
      </c>
      <c r="E859" s="4">
        <v>100</v>
      </c>
      <c r="F859" s="4">
        <v>1000</v>
      </c>
      <c r="G859" s="24">
        <f t="shared" si="74"/>
        <v>100000</v>
      </c>
      <c r="H859" s="6">
        <v>44348</v>
      </c>
      <c r="I859" s="6">
        <v>46098</v>
      </c>
      <c r="J859" s="7" t="s">
        <v>13</v>
      </c>
      <c r="K859" s="26">
        <v>0.08</v>
      </c>
      <c r="L859" s="28" t="s">
        <v>40</v>
      </c>
      <c r="M859" s="10">
        <v>100</v>
      </c>
      <c r="N859" s="98" t="s">
        <v>15</v>
      </c>
    </row>
    <row r="860" spans="1:14" s="36" customFormat="1" ht="15" customHeight="1" x14ac:dyDescent="0.25">
      <c r="A860" s="76"/>
      <c r="B860" s="77"/>
      <c r="C860" s="77"/>
      <c r="D860" s="132"/>
      <c r="E860" s="77"/>
      <c r="F860" s="77"/>
      <c r="G860" s="77"/>
      <c r="H860" s="77"/>
      <c r="I860" s="77"/>
      <c r="J860" s="77"/>
      <c r="K860" s="77"/>
      <c r="L860" s="77"/>
      <c r="M860" s="78"/>
      <c r="N860" s="93"/>
    </row>
    <row r="861" spans="1:14" s="36" customFormat="1" ht="14.25" customHeight="1" x14ac:dyDescent="0.25">
      <c r="A861" s="92" t="s">
        <v>275</v>
      </c>
      <c r="B861" s="22">
        <v>3</v>
      </c>
      <c r="C861" s="23">
        <v>43255</v>
      </c>
      <c r="D861" s="136" t="s">
        <v>16</v>
      </c>
      <c r="E861" s="24">
        <v>240</v>
      </c>
      <c r="F861" s="24">
        <v>5000</v>
      </c>
      <c r="G861" s="4">
        <f>E861*F861</f>
        <v>1200000</v>
      </c>
      <c r="H861" s="25">
        <v>43235</v>
      </c>
      <c r="I861" s="25">
        <v>45107</v>
      </c>
      <c r="J861" s="20" t="s">
        <v>13</v>
      </c>
      <c r="K861" s="27">
        <v>6.5000000000000002E-2</v>
      </c>
      <c r="L861" s="28" t="s">
        <v>14</v>
      </c>
      <c r="M861" s="22">
        <v>100</v>
      </c>
      <c r="N861" s="97" t="s">
        <v>15</v>
      </c>
    </row>
    <row r="862" spans="1:14" s="36" customFormat="1" ht="14.25" customHeight="1" x14ac:dyDescent="0.25">
      <c r="A862" s="92" t="s">
        <v>275</v>
      </c>
      <c r="B862" s="22">
        <v>4</v>
      </c>
      <c r="C862" s="23">
        <v>43392</v>
      </c>
      <c r="D862" s="130" t="s">
        <v>16</v>
      </c>
      <c r="E862" s="24">
        <v>300</v>
      </c>
      <c r="F862" s="24">
        <v>5000</v>
      </c>
      <c r="G862" s="24">
        <f>E862*F862</f>
        <v>1500000</v>
      </c>
      <c r="H862" s="25">
        <v>43346</v>
      </c>
      <c r="I862" s="25">
        <v>45657</v>
      </c>
      <c r="J862" s="39" t="s">
        <v>13</v>
      </c>
      <c r="K862" s="12">
        <v>5.7500000000000002E-2</v>
      </c>
      <c r="L862" s="28" t="s">
        <v>14</v>
      </c>
      <c r="M862" s="22">
        <v>0</v>
      </c>
      <c r="N862" s="97" t="s">
        <v>15</v>
      </c>
    </row>
    <row r="863" spans="1:14" s="36" customFormat="1" ht="14.25" customHeight="1" x14ac:dyDescent="0.25">
      <c r="A863" s="177"/>
      <c r="B863" s="434"/>
      <c r="C863" s="435"/>
      <c r="D863" s="436"/>
      <c r="E863" s="437"/>
      <c r="F863" s="437"/>
      <c r="G863" s="155"/>
      <c r="H863" s="438"/>
      <c r="I863" s="438"/>
      <c r="J863" s="439"/>
      <c r="K863" s="440"/>
      <c r="L863" s="441"/>
      <c r="M863" s="434"/>
      <c r="N863" s="442"/>
    </row>
    <row r="864" spans="1:14" s="36" customFormat="1" ht="157.5" customHeight="1" x14ac:dyDescent="0.25">
      <c r="A864" s="82" t="s">
        <v>379</v>
      </c>
      <c r="B864" s="425">
        <v>1</v>
      </c>
      <c r="C864" s="426">
        <v>44560</v>
      </c>
      <c r="D864" s="427" t="s">
        <v>12</v>
      </c>
      <c r="E864" s="428">
        <v>850</v>
      </c>
      <c r="F864" s="428">
        <v>10000</v>
      </c>
      <c r="G864" s="24">
        <f t="shared" ref="G864" si="75">E864*F864</f>
        <v>8500000</v>
      </c>
      <c r="H864" s="429">
        <v>44545</v>
      </c>
      <c r="I864" s="429">
        <v>47031</v>
      </c>
      <c r="J864" s="430" t="s">
        <v>13</v>
      </c>
      <c r="K864" s="84" t="s">
        <v>380</v>
      </c>
      <c r="L864" s="431" t="s">
        <v>14</v>
      </c>
      <c r="M864" s="425">
        <v>100</v>
      </c>
      <c r="N864" s="432" t="s">
        <v>15</v>
      </c>
    </row>
    <row r="865" spans="1:14" s="36" customFormat="1" ht="14.25" customHeight="1" x14ac:dyDescent="0.25">
      <c r="A865" s="76"/>
      <c r="B865" s="77"/>
      <c r="C865" s="77"/>
      <c r="D865" s="132"/>
      <c r="E865" s="77"/>
      <c r="F865" s="77"/>
      <c r="G865" s="77"/>
      <c r="H865" s="77"/>
      <c r="I865" s="77"/>
      <c r="J865" s="77"/>
      <c r="K865" s="77"/>
      <c r="L865" s="77"/>
      <c r="M865" s="78"/>
      <c r="N865" s="93"/>
    </row>
    <row r="866" spans="1:14" s="36" customFormat="1" ht="15" customHeight="1" x14ac:dyDescent="0.25">
      <c r="A866" s="92" t="s">
        <v>103</v>
      </c>
      <c r="B866" s="10">
        <v>1</v>
      </c>
      <c r="C866" s="3">
        <v>43255</v>
      </c>
      <c r="D866" s="130" t="s">
        <v>12</v>
      </c>
      <c r="E866" s="4">
        <v>9000</v>
      </c>
      <c r="F866" s="4">
        <v>1000</v>
      </c>
      <c r="G866" s="4">
        <f>F866*E866</f>
        <v>9000000</v>
      </c>
      <c r="H866" s="6">
        <v>43252</v>
      </c>
      <c r="I866" s="6">
        <v>45412</v>
      </c>
      <c r="J866" s="7" t="s">
        <v>13</v>
      </c>
      <c r="K866" s="12">
        <v>7.1999999999999995E-2</v>
      </c>
      <c r="L866" s="12" t="s">
        <v>14</v>
      </c>
      <c r="M866" s="10">
        <v>100</v>
      </c>
      <c r="N866" s="94" t="s">
        <v>15</v>
      </c>
    </row>
    <row r="867" spans="1:14" s="36" customFormat="1" ht="15" customHeight="1" x14ac:dyDescent="0.25">
      <c r="A867" s="76"/>
      <c r="B867" s="77"/>
      <c r="C867" s="77"/>
      <c r="D867" s="132"/>
      <c r="E867" s="77"/>
      <c r="F867" s="77"/>
      <c r="G867" s="77"/>
      <c r="H867" s="77"/>
      <c r="I867" s="77"/>
      <c r="J867" s="77"/>
      <c r="K867" s="77"/>
      <c r="L867" s="77"/>
      <c r="M867" s="78"/>
      <c r="N867" s="93"/>
    </row>
    <row r="868" spans="1:14" s="79" customFormat="1" ht="15" customHeight="1" x14ac:dyDescent="0.25">
      <c r="A868" s="92" t="s">
        <v>189</v>
      </c>
      <c r="B868" s="10">
        <v>1</v>
      </c>
      <c r="C868" s="3">
        <v>43637</v>
      </c>
      <c r="D868" s="130" t="s">
        <v>16</v>
      </c>
      <c r="E868" s="4">
        <v>1000</v>
      </c>
      <c r="F868" s="4">
        <v>100</v>
      </c>
      <c r="G868" s="4">
        <f>F868*E868</f>
        <v>100000</v>
      </c>
      <c r="H868" s="6">
        <v>43640</v>
      </c>
      <c r="I868" s="6">
        <v>45101</v>
      </c>
      <c r="J868" s="7" t="s">
        <v>13</v>
      </c>
      <c r="K868" s="12">
        <v>7.4999999999999997E-2</v>
      </c>
      <c r="L868" s="12" t="s">
        <v>14</v>
      </c>
      <c r="M868" s="10">
        <v>100</v>
      </c>
      <c r="N868" s="94" t="s">
        <v>15</v>
      </c>
    </row>
    <row r="869" spans="1:14" s="79" customFormat="1" ht="15" customHeight="1" x14ac:dyDescent="0.25">
      <c r="A869" s="92" t="s">
        <v>189</v>
      </c>
      <c r="B869" s="494">
        <v>3</v>
      </c>
      <c r="C869" s="495">
        <v>44943</v>
      </c>
      <c r="D869" s="496" t="s">
        <v>12</v>
      </c>
      <c r="E869" s="497">
        <v>2000</v>
      </c>
      <c r="F869" s="497">
        <v>200</v>
      </c>
      <c r="G869" s="4">
        <f>F869*E869</f>
        <v>400000</v>
      </c>
      <c r="H869" s="498">
        <v>44945</v>
      </c>
      <c r="I869" s="498">
        <v>46772</v>
      </c>
      <c r="J869" s="499" t="s">
        <v>62</v>
      </c>
      <c r="K869" s="500" t="s">
        <v>154</v>
      </c>
      <c r="L869" s="501" t="s">
        <v>14</v>
      </c>
      <c r="M869" s="494"/>
      <c r="N869" s="502" t="s">
        <v>15</v>
      </c>
    </row>
    <row r="870" spans="1:14" s="79" customFormat="1" ht="15" customHeight="1" x14ac:dyDescent="0.25">
      <c r="A870" s="76"/>
      <c r="B870" s="77"/>
      <c r="C870" s="77"/>
      <c r="D870" s="132"/>
      <c r="E870" s="77"/>
      <c r="F870" s="77"/>
      <c r="G870" s="77"/>
      <c r="H870" s="77"/>
      <c r="I870" s="77"/>
      <c r="J870" s="77"/>
      <c r="K870" s="77"/>
      <c r="L870" s="77"/>
      <c r="M870" s="78"/>
      <c r="N870" s="93"/>
    </row>
    <row r="871" spans="1:14" s="79" customFormat="1" ht="15" x14ac:dyDescent="0.25">
      <c r="A871" s="19" t="s">
        <v>71</v>
      </c>
      <c r="B871" s="22">
        <v>5</v>
      </c>
      <c r="C871" s="23">
        <v>43447</v>
      </c>
      <c r="D871" s="136" t="s">
        <v>16</v>
      </c>
      <c r="E871" s="24">
        <v>5000</v>
      </c>
      <c r="F871" s="24">
        <v>1000</v>
      </c>
      <c r="G871" s="24">
        <f>F871*E871</f>
        <v>5000000</v>
      </c>
      <c r="H871" s="25">
        <v>43405</v>
      </c>
      <c r="I871" s="25">
        <v>45200</v>
      </c>
      <c r="J871" s="20" t="s">
        <v>13</v>
      </c>
      <c r="K871" s="28">
        <v>2.5000000000000001E-2</v>
      </c>
      <c r="L871" s="21" t="s">
        <v>26</v>
      </c>
      <c r="M871" s="22">
        <v>100</v>
      </c>
      <c r="N871" s="97" t="s">
        <v>15</v>
      </c>
    </row>
    <row r="872" spans="1:14" s="79" customFormat="1" ht="15" x14ac:dyDescent="0.25">
      <c r="A872" s="76"/>
      <c r="B872" s="77"/>
      <c r="C872" s="77"/>
      <c r="D872" s="132"/>
      <c r="E872" s="77"/>
      <c r="F872" s="77"/>
      <c r="G872" s="155"/>
      <c r="H872" s="77"/>
      <c r="I872" s="77"/>
      <c r="J872" s="77"/>
      <c r="K872" s="77"/>
      <c r="L872" s="77"/>
      <c r="M872" s="78"/>
      <c r="N872" s="93"/>
    </row>
    <row r="873" spans="1:14" s="79" customFormat="1" ht="15" x14ac:dyDescent="0.25">
      <c r="A873" s="19" t="s">
        <v>329</v>
      </c>
      <c r="B873" s="85">
        <v>1</v>
      </c>
      <c r="C873" s="3">
        <v>43888</v>
      </c>
      <c r="D873" s="135" t="s">
        <v>16</v>
      </c>
      <c r="E873" s="4">
        <v>3400</v>
      </c>
      <c r="F873" s="4">
        <v>500</v>
      </c>
      <c r="G873" s="24">
        <f>F873*E873</f>
        <v>1700000</v>
      </c>
      <c r="H873" s="6">
        <v>43887</v>
      </c>
      <c r="I873" s="6">
        <v>45625</v>
      </c>
      <c r="J873" s="7" t="s">
        <v>13</v>
      </c>
      <c r="K873" s="119">
        <v>7.0000000000000007E-2</v>
      </c>
      <c r="L873" s="28" t="s">
        <v>20</v>
      </c>
      <c r="M873" s="2">
        <v>100</v>
      </c>
      <c r="N873" s="98" t="s">
        <v>15</v>
      </c>
    </row>
    <row r="874" spans="1:14" s="79" customFormat="1" ht="14.25" customHeight="1" x14ac:dyDescent="0.25">
      <c r="A874" s="116"/>
      <c r="B874" s="152"/>
      <c r="C874" s="153"/>
      <c r="D874" s="154"/>
      <c r="E874" s="155"/>
      <c r="F874" s="155"/>
      <c r="G874" s="155"/>
      <c r="H874" s="156"/>
      <c r="I874" s="156"/>
      <c r="J874" s="157"/>
      <c r="K874" s="158"/>
      <c r="L874" s="159"/>
      <c r="M874" s="160"/>
      <c r="N874" s="161"/>
    </row>
    <row r="875" spans="1:14" s="36" customFormat="1" ht="15" customHeight="1" x14ac:dyDescent="0.25">
      <c r="A875" s="92" t="s">
        <v>72</v>
      </c>
      <c r="B875" s="22">
        <v>13</v>
      </c>
      <c r="C875" s="23">
        <v>42249</v>
      </c>
      <c r="D875" s="134" t="s">
        <v>16</v>
      </c>
      <c r="E875" s="24">
        <v>6000</v>
      </c>
      <c r="F875" s="24">
        <v>1000</v>
      </c>
      <c r="G875" s="24">
        <f>F875*E875</f>
        <v>6000000</v>
      </c>
      <c r="H875" s="25">
        <v>42248</v>
      </c>
      <c r="I875" s="25">
        <v>45909</v>
      </c>
      <c r="J875" s="20" t="s">
        <v>13</v>
      </c>
      <c r="K875" s="28">
        <v>5.5E-2</v>
      </c>
      <c r="L875" s="27" t="s">
        <v>26</v>
      </c>
      <c r="M875" s="22">
        <v>100</v>
      </c>
      <c r="N875" s="97" t="s">
        <v>15</v>
      </c>
    </row>
    <row r="876" spans="1:14" s="57" customFormat="1" ht="15" customHeight="1" x14ac:dyDescent="0.25">
      <c r="A876" s="92" t="s">
        <v>72</v>
      </c>
      <c r="B876" s="22">
        <v>14</v>
      </c>
      <c r="C876" s="23">
        <v>42249</v>
      </c>
      <c r="D876" s="134" t="s">
        <v>17</v>
      </c>
      <c r="E876" s="24">
        <v>2000</v>
      </c>
      <c r="F876" s="24">
        <v>1000</v>
      </c>
      <c r="G876" s="24">
        <f>F876*E876</f>
        <v>2000000</v>
      </c>
      <c r="H876" s="25">
        <v>42248</v>
      </c>
      <c r="I876" s="25">
        <v>45909</v>
      </c>
      <c r="J876" s="20" t="s">
        <v>13</v>
      </c>
      <c r="K876" s="28">
        <v>5.5E-2</v>
      </c>
      <c r="L876" s="27" t="s">
        <v>26</v>
      </c>
      <c r="M876" s="22">
        <v>100</v>
      </c>
      <c r="N876" s="97" t="s">
        <v>15</v>
      </c>
    </row>
    <row r="877" spans="1:14" s="57" customFormat="1" ht="14.25" customHeight="1" x14ac:dyDescent="0.25">
      <c r="A877" s="76"/>
      <c r="B877" s="77"/>
      <c r="C877" s="77"/>
      <c r="D877" s="132"/>
      <c r="E877" s="77"/>
      <c r="F877" s="77"/>
      <c r="G877" s="77"/>
      <c r="H877" s="77"/>
      <c r="I877" s="77"/>
      <c r="J877" s="77"/>
      <c r="K877" s="77"/>
      <c r="L877" s="77"/>
      <c r="M877" s="78"/>
      <c r="N877" s="93"/>
    </row>
    <row r="878" spans="1:14" s="57" customFormat="1" ht="14.25" customHeight="1" x14ac:dyDescent="0.25">
      <c r="A878" s="92" t="s">
        <v>73</v>
      </c>
      <c r="B878" s="22">
        <v>1</v>
      </c>
      <c r="C878" s="23">
        <v>43112</v>
      </c>
      <c r="D878" s="134" t="s">
        <v>16</v>
      </c>
      <c r="E878" s="24">
        <v>2000</v>
      </c>
      <c r="F878" s="24">
        <v>1000</v>
      </c>
      <c r="G878" s="24">
        <f>F878*E878</f>
        <v>2000000</v>
      </c>
      <c r="H878" s="25">
        <v>43115</v>
      </c>
      <c r="I878" s="25">
        <v>46766</v>
      </c>
      <c r="J878" s="20" t="s">
        <v>13</v>
      </c>
      <c r="K878" s="26">
        <v>7.0000000000000007E-2</v>
      </c>
      <c r="L878" s="28" t="s">
        <v>14</v>
      </c>
      <c r="M878" s="22">
        <v>100</v>
      </c>
      <c r="N878" s="97" t="s">
        <v>15</v>
      </c>
    </row>
    <row r="879" spans="1:14" s="57" customFormat="1" ht="14.25" customHeight="1" x14ac:dyDescent="0.25">
      <c r="A879" s="92" t="s">
        <v>73</v>
      </c>
      <c r="B879" s="22">
        <v>2</v>
      </c>
      <c r="C879" s="23">
        <v>43350</v>
      </c>
      <c r="D879" s="134" t="s">
        <v>16</v>
      </c>
      <c r="E879" s="24">
        <v>3200</v>
      </c>
      <c r="F879" s="24">
        <v>1000</v>
      </c>
      <c r="G879" s="24">
        <f>F879*E879</f>
        <v>3200000</v>
      </c>
      <c r="H879" s="25">
        <v>43388</v>
      </c>
      <c r="I879" s="25">
        <v>47039</v>
      </c>
      <c r="J879" s="20" t="s">
        <v>13</v>
      </c>
      <c r="K879" s="26">
        <v>7.0000000000000007E-2</v>
      </c>
      <c r="L879" s="28" t="s">
        <v>14</v>
      </c>
      <c r="M879" s="22">
        <v>100</v>
      </c>
      <c r="N879" s="97" t="s">
        <v>15</v>
      </c>
    </row>
    <row r="880" spans="1:14" s="57" customFormat="1" ht="15" customHeight="1" x14ac:dyDescent="0.25">
      <c r="A880" s="76"/>
      <c r="B880" s="77"/>
      <c r="C880" s="77"/>
      <c r="D880" s="132"/>
      <c r="E880" s="77"/>
      <c r="F880" s="77"/>
      <c r="G880" s="77"/>
      <c r="H880" s="77"/>
      <c r="I880" s="77"/>
      <c r="J880" s="77"/>
      <c r="K880" s="77"/>
      <c r="L880" s="77"/>
      <c r="M880" s="78"/>
      <c r="N880" s="93"/>
    </row>
    <row r="881" spans="1:14" s="79" customFormat="1" ht="15" x14ac:dyDescent="0.25">
      <c r="A881" s="82" t="s">
        <v>205</v>
      </c>
      <c r="B881" s="10">
        <v>1</v>
      </c>
      <c r="C881" s="3">
        <v>43768</v>
      </c>
      <c r="D881" s="135" t="s">
        <v>17</v>
      </c>
      <c r="E881" s="4">
        <v>5000</v>
      </c>
      <c r="F881" s="4">
        <v>100</v>
      </c>
      <c r="G881" s="24">
        <f>F881*E881</f>
        <v>500000</v>
      </c>
      <c r="H881" s="6">
        <v>43781</v>
      </c>
      <c r="I881" s="6">
        <v>45608</v>
      </c>
      <c r="J881" s="7" t="s">
        <v>13</v>
      </c>
      <c r="K881" s="119">
        <v>7.0000000000000007E-2</v>
      </c>
      <c r="L881" s="28" t="s">
        <v>14</v>
      </c>
      <c r="M881" s="10">
        <v>100</v>
      </c>
      <c r="N881" s="98" t="s">
        <v>15</v>
      </c>
    </row>
    <row r="882" spans="1:14" s="79" customFormat="1" ht="15" x14ac:dyDescent="0.25">
      <c r="A882" s="76"/>
      <c r="B882" s="77"/>
      <c r="C882" s="77"/>
      <c r="D882" s="132"/>
      <c r="E882" s="77"/>
      <c r="F882" s="77"/>
      <c r="G882" s="77"/>
      <c r="H882" s="77"/>
      <c r="I882" s="77"/>
      <c r="J882" s="77"/>
      <c r="K882" s="77"/>
      <c r="L882" s="77"/>
      <c r="M882" s="78"/>
      <c r="N882" s="93"/>
    </row>
    <row r="883" spans="1:14" s="79" customFormat="1" ht="15" x14ac:dyDescent="0.25">
      <c r="A883" s="82" t="s">
        <v>208</v>
      </c>
      <c r="B883" s="10">
        <v>1</v>
      </c>
      <c r="C883" s="3">
        <v>43785</v>
      </c>
      <c r="D883" s="135" t="s">
        <v>16</v>
      </c>
      <c r="E883" s="4">
        <v>5000</v>
      </c>
      <c r="F883" s="4">
        <v>500</v>
      </c>
      <c r="G883" s="24">
        <f>F883*E883</f>
        <v>2500000</v>
      </c>
      <c r="H883" s="6">
        <v>43809</v>
      </c>
      <c r="I883" s="6">
        <v>47462</v>
      </c>
      <c r="J883" s="7" t="s">
        <v>13</v>
      </c>
      <c r="K883" s="51">
        <v>5.5E-2</v>
      </c>
      <c r="L883" s="28" t="s">
        <v>20</v>
      </c>
      <c r="M883" s="10">
        <v>70.2</v>
      </c>
      <c r="N883" s="98" t="s">
        <v>15</v>
      </c>
    </row>
    <row r="884" spans="1:14" s="79" customFormat="1" ht="15" x14ac:dyDescent="0.25">
      <c r="A884" s="76"/>
      <c r="B884" s="77"/>
      <c r="C884" s="77"/>
      <c r="D884" s="132"/>
      <c r="E884" s="77"/>
      <c r="F884" s="77"/>
      <c r="G884" s="77"/>
      <c r="H884" s="77"/>
      <c r="I884" s="77"/>
      <c r="J884" s="77"/>
      <c r="K884" s="77"/>
      <c r="L884" s="77"/>
      <c r="M884" s="78"/>
      <c r="N884" s="93"/>
    </row>
    <row r="885" spans="1:14" s="36" customFormat="1" ht="15" customHeight="1" x14ac:dyDescent="0.25">
      <c r="A885" s="82" t="s">
        <v>309</v>
      </c>
      <c r="B885" s="10">
        <v>1</v>
      </c>
      <c r="C885" s="3">
        <v>44147</v>
      </c>
      <c r="D885" s="135" t="s">
        <v>12</v>
      </c>
      <c r="E885" s="4">
        <v>3300</v>
      </c>
      <c r="F885" s="4">
        <v>100</v>
      </c>
      <c r="G885" s="4">
        <f t="shared" ref="G885:G887" si="76">E885*F885</f>
        <v>330000</v>
      </c>
      <c r="H885" s="6">
        <v>44144</v>
      </c>
      <c r="I885" s="6">
        <v>45970</v>
      </c>
      <c r="J885" s="7" t="s">
        <v>13</v>
      </c>
      <c r="K885" s="119">
        <v>0.16</v>
      </c>
      <c r="L885" s="28" t="s">
        <v>14</v>
      </c>
      <c r="M885" s="10">
        <v>2.97</v>
      </c>
      <c r="N885" s="98" t="s">
        <v>15</v>
      </c>
    </row>
    <row r="886" spans="1:14" s="79" customFormat="1" ht="15" x14ac:dyDescent="0.25">
      <c r="A886" s="162"/>
      <c r="B886" s="163"/>
      <c r="C886" s="153"/>
      <c r="D886" s="154"/>
      <c r="E886" s="155"/>
      <c r="F886" s="155"/>
      <c r="G886" s="155"/>
      <c r="H886" s="156"/>
      <c r="I886" s="156"/>
      <c r="J886" s="157"/>
      <c r="K886" s="158"/>
      <c r="L886" s="159"/>
      <c r="M886" s="163"/>
      <c r="N886" s="161"/>
    </row>
    <row r="887" spans="1:14" s="79" customFormat="1" ht="15" x14ac:dyDescent="0.25">
      <c r="A887" s="82" t="s">
        <v>355</v>
      </c>
      <c r="B887" s="10">
        <v>1</v>
      </c>
      <c r="C887" s="3">
        <v>44383</v>
      </c>
      <c r="D887" s="135" t="s">
        <v>16</v>
      </c>
      <c r="E887" s="4">
        <v>190</v>
      </c>
      <c r="F887" s="4">
        <v>1000</v>
      </c>
      <c r="G887" s="4">
        <f t="shared" si="76"/>
        <v>190000</v>
      </c>
      <c r="H887" s="6">
        <v>44384</v>
      </c>
      <c r="I887" s="6">
        <v>45474</v>
      </c>
      <c r="J887" s="7" t="s">
        <v>13</v>
      </c>
      <c r="K887" s="51">
        <v>8.5000000000000006E-2</v>
      </c>
      <c r="L887" s="28" t="s">
        <v>14</v>
      </c>
      <c r="M887" s="10">
        <v>90.5</v>
      </c>
      <c r="N887" s="98" t="s">
        <v>15</v>
      </c>
    </row>
    <row r="888" spans="1:14" s="79" customFormat="1" ht="15" x14ac:dyDescent="0.25">
      <c r="A888" s="76"/>
      <c r="B888" s="77"/>
      <c r="C888" s="77"/>
      <c r="D888" s="132"/>
      <c r="E888" s="77"/>
      <c r="F888" s="77"/>
      <c r="G888" s="77"/>
      <c r="H888" s="77"/>
      <c r="I888" s="77"/>
      <c r="J888" s="77"/>
      <c r="K888" s="77"/>
      <c r="L888" s="77"/>
      <c r="M888" s="78"/>
      <c r="N888" s="93"/>
    </row>
    <row r="889" spans="1:14" s="36" customFormat="1" ht="15" customHeight="1" x14ac:dyDescent="0.25">
      <c r="A889" s="82" t="s">
        <v>106</v>
      </c>
      <c r="B889" s="10">
        <v>4</v>
      </c>
      <c r="C889" s="3">
        <v>43364</v>
      </c>
      <c r="D889" s="135" t="s">
        <v>16</v>
      </c>
      <c r="E889" s="4">
        <v>296</v>
      </c>
      <c r="F889" s="4">
        <v>200</v>
      </c>
      <c r="G889" s="4">
        <f>F889*E889</f>
        <v>59200</v>
      </c>
      <c r="H889" s="6">
        <v>43374</v>
      </c>
      <c r="I889" s="6">
        <v>45198</v>
      </c>
      <c r="J889" s="7" t="s">
        <v>13</v>
      </c>
      <c r="K889" s="119">
        <v>0.05</v>
      </c>
      <c r="L889" s="28" t="s">
        <v>20</v>
      </c>
      <c r="M889" s="10">
        <v>100</v>
      </c>
      <c r="N889" s="98" t="s">
        <v>15</v>
      </c>
    </row>
    <row r="890" spans="1:14" s="36" customFormat="1" ht="15" customHeight="1" x14ac:dyDescent="0.25">
      <c r="A890" s="19" t="s">
        <v>106</v>
      </c>
      <c r="B890" s="10">
        <v>5</v>
      </c>
      <c r="C890" s="3">
        <v>43846</v>
      </c>
      <c r="D890" s="134" t="s">
        <v>16</v>
      </c>
      <c r="E890" s="4">
        <v>3700</v>
      </c>
      <c r="F890" s="4">
        <v>200</v>
      </c>
      <c r="G890" s="24">
        <f>F890*E890</f>
        <v>740000</v>
      </c>
      <c r="H890" s="6">
        <v>43829</v>
      </c>
      <c r="I890" s="6">
        <v>45656</v>
      </c>
      <c r="J890" s="7" t="s">
        <v>13</v>
      </c>
      <c r="K890" s="28">
        <v>7.4999999999999997E-2</v>
      </c>
      <c r="L890" s="26" t="s">
        <v>20</v>
      </c>
      <c r="M890" s="10">
        <v>100</v>
      </c>
      <c r="N890" s="94" t="s">
        <v>15</v>
      </c>
    </row>
    <row r="891" spans="1:14" s="36" customFormat="1" ht="15" customHeight="1" x14ac:dyDescent="0.25">
      <c r="A891" s="82" t="s">
        <v>106</v>
      </c>
      <c r="B891" s="10">
        <v>6</v>
      </c>
      <c r="C891" s="3">
        <v>44298</v>
      </c>
      <c r="D891" s="135" t="s">
        <v>16</v>
      </c>
      <c r="E891" s="4">
        <v>2500</v>
      </c>
      <c r="F891" s="4">
        <v>100</v>
      </c>
      <c r="G891" s="4">
        <f>F891*E891</f>
        <v>250000</v>
      </c>
      <c r="H891" s="6">
        <v>44301</v>
      </c>
      <c r="I891" s="6">
        <v>45394</v>
      </c>
      <c r="J891" s="7" t="s">
        <v>13</v>
      </c>
      <c r="K891" s="119">
        <v>7.0000000000000007E-2</v>
      </c>
      <c r="L891" s="28" t="s">
        <v>20</v>
      </c>
      <c r="M891" s="10">
        <v>100</v>
      </c>
      <c r="N891" s="98" t="s">
        <v>15</v>
      </c>
    </row>
    <row r="892" spans="1:14" s="79" customFormat="1" ht="15" x14ac:dyDescent="0.25">
      <c r="A892" s="76"/>
      <c r="B892" s="77"/>
      <c r="C892" s="77"/>
      <c r="D892" s="132"/>
      <c r="E892" s="77"/>
      <c r="F892" s="77"/>
      <c r="G892" s="77"/>
      <c r="H892" s="77"/>
      <c r="I892" s="77"/>
      <c r="J892" s="77"/>
      <c r="K892" s="77"/>
      <c r="L892" s="77"/>
      <c r="M892" s="78"/>
      <c r="N892" s="93"/>
    </row>
    <row r="893" spans="1:14" s="79" customFormat="1" ht="67.5" customHeight="1" x14ac:dyDescent="0.25">
      <c r="A893" s="81" t="s">
        <v>269</v>
      </c>
      <c r="B893" s="204">
        <v>11</v>
      </c>
      <c r="C893" s="198">
        <v>43238</v>
      </c>
      <c r="D893" s="199" t="s">
        <v>12</v>
      </c>
      <c r="E893" s="200">
        <v>4747</v>
      </c>
      <c r="F893" s="200">
        <v>10000</v>
      </c>
      <c r="G893" s="24">
        <f t="shared" ref="G893:G897" si="77">F893*E893</f>
        <v>47470000</v>
      </c>
      <c r="H893" s="201">
        <v>43234</v>
      </c>
      <c r="I893" s="201">
        <v>46863</v>
      </c>
      <c r="J893" s="202" t="s">
        <v>13</v>
      </c>
      <c r="K893" s="84" t="s">
        <v>201</v>
      </c>
      <c r="L893" s="203" t="s">
        <v>20</v>
      </c>
      <c r="M893" s="204">
        <v>100</v>
      </c>
      <c r="N893" s="205" t="s">
        <v>15</v>
      </c>
    </row>
    <row r="894" spans="1:14" s="36" customFormat="1" ht="15" customHeight="1" x14ac:dyDescent="0.25">
      <c r="A894" s="243" t="s">
        <v>269</v>
      </c>
      <c r="B894" s="10">
        <v>28</v>
      </c>
      <c r="C894" s="3">
        <v>43935</v>
      </c>
      <c r="D894" s="197" t="s">
        <v>27</v>
      </c>
      <c r="E894" s="4">
        <v>155</v>
      </c>
      <c r="F894" s="4">
        <v>4197100</v>
      </c>
      <c r="G894" s="4">
        <f t="shared" si="77"/>
        <v>650550500</v>
      </c>
      <c r="H894" s="6">
        <v>43934</v>
      </c>
      <c r="I894" s="6">
        <v>45649</v>
      </c>
      <c r="J894" s="7" t="s">
        <v>13</v>
      </c>
      <c r="K894" s="28">
        <v>0.106</v>
      </c>
      <c r="L894" s="48" t="s">
        <v>20</v>
      </c>
      <c r="M894" s="10">
        <v>100</v>
      </c>
      <c r="N894" s="11" t="s">
        <v>15</v>
      </c>
    </row>
    <row r="895" spans="1:14" s="79" customFormat="1" ht="66.75" customHeight="1" x14ac:dyDescent="0.25">
      <c r="A895" s="197" t="s">
        <v>269</v>
      </c>
      <c r="B895" s="10">
        <v>29</v>
      </c>
      <c r="C895" s="3">
        <v>43927</v>
      </c>
      <c r="D895" s="197" t="s">
        <v>27</v>
      </c>
      <c r="E895" s="4">
        <v>11236</v>
      </c>
      <c r="F895" s="4">
        <v>81951</v>
      </c>
      <c r="G895" s="4">
        <f t="shared" si="77"/>
        <v>920801436</v>
      </c>
      <c r="H895" s="6">
        <v>43922</v>
      </c>
      <c r="I895" s="6">
        <v>46367</v>
      </c>
      <c r="J895" s="7" t="s">
        <v>13</v>
      </c>
      <c r="K895" s="65" t="s">
        <v>343</v>
      </c>
      <c r="L895" s="48" t="s">
        <v>20</v>
      </c>
      <c r="M895" s="10">
        <v>100</v>
      </c>
      <c r="N895" s="11" t="s">
        <v>15</v>
      </c>
    </row>
    <row r="896" spans="1:14" s="79" customFormat="1" ht="55.5" customHeight="1" x14ac:dyDescent="0.25">
      <c r="A896" s="197" t="s">
        <v>269</v>
      </c>
      <c r="B896" s="10">
        <v>31</v>
      </c>
      <c r="C896" s="3">
        <v>43928</v>
      </c>
      <c r="D896" s="197" t="s">
        <v>27</v>
      </c>
      <c r="E896" s="4">
        <v>1</v>
      </c>
      <c r="F896" s="4">
        <v>77449</v>
      </c>
      <c r="G896" s="4">
        <f t="shared" si="77"/>
        <v>77449</v>
      </c>
      <c r="H896" s="6">
        <v>43922</v>
      </c>
      <c r="I896" s="6">
        <v>46367</v>
      </c>
      <c r="J896" s="7" t="s">
        <v>13</v>
      </c>
      <c r="K896" s="65" t="s">
        <v>344</v>
      </c>
      <c r="L896" s="48" t="s">
        <v>20</v>
      </c>
      <c r="M896" s="10">
        <v>100</v>
      </c>
      <c r="N896" s="11" t="s">
        <v>15</v>
      </c>
    </row>
    <row r="897" spans="1:14" s="79" customFormat="1" ht="168.75" customHeight="1" x14ac:dyDescent="0.25">
      <c r="A897" s="243" t="s">
        <v>269</v>
      </c>
      <c r="B897" s="10">
        <v>32</v>
      </c>
      <c r="C897" s="3">
        <v>43942</v>
      </c>
      <c r="D897" s="197" t="s">
        <v>27</v>
      </c>
      <c r="E897" s="4">
        <v>32782</v>
      </c>
      <c r="F897" s="4">
        <v>79825</v>
      </c>
      <c r="G897" s="4">
        <f t="shared" si="77"/>
        <v>2616823150</v>
      </c>
      <c r="H897" s="6">
        <v>43935</v>
      </c>
      <c r="I897" s="6">
        <v>46867</v>
      </c>
      <c r="J897" s="7" t="s">
        <v>13</v>
      </c>
      <c r="K897" s="65" t="s">
        <v>270</v>
      </c>
      <c r="L897" s="48" t="s">
        <v>20</v>
      </c>
      <c r="M897" s="10">
        <v>99.06</v>
      </c>
      <c r="N897" s="11" t="s">
        <v>15</v>
      </c>
    </row>
    <row r="898" spans="1:14" s="36" customFormat="1" ht="15" customHeight="1" x14ac:dyDescent="0.25">
      <c r="A898" s="76"/>
      <c r="B898" s="77"/>
      <c r="C898" s="77"/>
      <c r="D898" s="132"/>
      <c r="E898" s="77"/>
      <c r="F898" s="77"/>
      <c r="G898" s="77"/>
      <c r="H898" s="77"/>
      <c r="I898" s="77"/>
      <c r="J898" s="77"/>
      <c r="K898" s="77"/>
      <c r="L898" s="77"/>
      <c r="M898" s="78"/>
      <c r="N898" s="93"/>
    </row>
    <row r="899" spans="1:14" s="36" customFormat="1" ht="15" customHeight="1" x14ac:dyDescent="0.25">
      <c r="A899" s="92" t="s">
        <v>102</v>
      </c>
      <c r="B899" s="10">
        <v>1</v>
      </c>
      <c r="C899" s="3">
        <v>43288</v>
      </c>
      <c r="D899" s="135" t="s">
        <v>12</v>
      </c>
      <c r="E899" s="4">
        <v>30</v>
      </c>
      <c r="F899" s="4">
        <v>100000</v>
      </c>
      <c r="G899" s="4">
        <f>F899*E899</f>
        <v>3000000</v>
      </c>
      <c r="H899" s="6">
        <v>43280</v>
      </c>
      <c r="I899" s="6">
        <v>45100</v>
      </c>
      <c r="J899" s="7" t="s">
        <v>62</v>
      </c>
      <c r="K899" s="11" t="s">
        <v>25</v>
      </c>
      <c r="L899" s="28" t="s">
        <v>14</v>
      </c>
      <c r="M899" s="10">
        <v>0</v>
      </c>
      <c r="N899" s="98" t="s">
        <v>15</v>
      </c>
    </row>
    <row r="900" spans="1:14" s="36" customFormat="1" ht="15" customHeight="1" x14ac:dyDescent="0.25">
      <c r="A900" s="92" t="s">
        <v>102</v>
      </c>
      <c r="B900" s="10">
        <v>2</v>
      </c>
      <c r="C900" s="3">
        <v>43288</v>
      </c>
      <c r="D900" s="135" t="s">
        <v>12</v>
      </c>
      <c r="E900" s="4">
        <v>200</v>
      </c>
      <c r="F900" s="4">
        <v>10000</v>
      </c>
      <c r="G900" s="4">
        <f>F900*E900</f>
        <v>2000000</v>
      </c>
      <c r="H900" s="6">
        <v>43280</v>
      </c>
      <c r="I900" s="6">
        <v>45100</v>
      </c>
      <c r="J900" s="7" t="s">
        <v>62</v>
      </c>
      <c r="K900" s="11" t="s">
        <v>155</v>
      </c>
      <c r="L900" s="28" t="s">
        <v>14</v>
      </c>
      <c r="M900" s="10">
        <v>0</v>
      </c>
      <c r="N900" s="98" t="s">
        <v>15</v>
      </c>
    </row>
    <row r="901" spans="1:14" s="36" customFormat="1" ht="15" customHeight="1" x14ac:dyDescent="0.25">
      <c r="A901" s="92" t="s">
        <v>102</v>
      </c>
      <c r="B901" s="113">
        <v>3</v>
      </c>
      <c r="C901" s="3">
        <v>43288</v>
      </c>
      <c r="D901" s="135" t="s">
        <v>17</v>
      </c>
      <c r="E901" s="4">
        <v>20</v>
      </c>
      <c r="F901" s="4">
        <v>50000</v>
      </c>
      <c r="G901" s="4">
        <f>F901*E901</f>
        <v>1000000</v>
      </c>
      <c r="H901" s="6">
        <v>43280</v>
      </c>
      <c r="I901" s="6">
        <v>45100</v>
      </c>
      <c r="J901" s="85" t="s">
        <v>13</v>
      </c>
      <c r="K901" s="42">
        <v>5.8000000000000003E-2</v>
      </c>
      <c r="L901" s="7" t="s">
        <v>14</v>
      </c>
      <c r="M901" s="10">
        <v>60</v>
      </c>
      <c r="N901" s="98" t="s">
        <v>15</v>
      </c>
    </row>
    <row r="902" spans="1:14" s="36" customFormat="1" ht="15" customHeight="1" x14ac:dyDescent="0.25">
      <c r="A902" s="92" t="s">
        <v>102</v>
      </c>
      <c r="B902" s="113">
        <v>4</v>
      </c>
      <c r="C902" s="3">
        <v>43288</v>
      </c>
      <c r="D902" s="135" t="s">
        <v>16</v>
      </c>
      <c r="E902" s="4">
        <v>20</v>
      </c>
      <c r="F902" s="4">
        <v>50000</v>
      </c>
      <c r="G902" s="4">
        <f>F902*E902</f>
        <v>1000000</v>
      </c>
      <c r="H902" s="6">
        <v>43280</v>
      </c>
      <c r="I902" s="6">
        <v>45100</v>
      </c>
      <c r="J902" s="85" t="s">
        <v>13</v>
      </c>
      <c r="K902" s="42">
        <v>6.7000000000000004E-2</v>
      </c>
      <c r="L902" s="7" t="s">
        <v>14</v>
      </c>
      <c r="M902" s="10">
        <v>0</v>
      </c>
      <c r="N902" s="98" t="s">
        <v>15</v>
      </c>
    </row>
    <row r="903" spans="1:14" s="36" customFormat="1" ht="15" customHeight="1" x14ac:dyDescent="0.25">
      <c r="A903" s="162"/>
      <c r="B903" s="163"/>
      <c r="C903" s="153"/>
      <c r="D903" s="154"/>
      <c r="E903" s="155"/>
      <c r="F903" s="155"/>
      <c r="G903" s="155"/>
      <c r="H903" s="156"/>
      <c r="I903" s="156"/>
      <c r="J903" s="157"/>
      <c r="K903" s="158"/>
      <c r="L903" s="159"/>
      <c r="M903" s="163"/>
      <c r="N903" s="161"/>
    </row>
    <row r="904" spans="1:14" s="36" customFormat="1" ht="157.5" customHeight="1" x14ac:dyDescent="0.25">
      <c r="A904" s="82" t="s">
        <v>387</v>
      </c>
      <c r="B904" s="10">
        <v>6</v>
      </c>
      <c r="C904" s="3">
        <v>44596</v>
      </c>
      <c r="D904" s="135" t="s">
        <v>12</v>
      </c>
      <c r="E904" s="4">
        <v>4079</v>
      </c>
      <c r="F904" s="4">
        <v>4000</v>
      </c>
      <c r="G904" s="4">
        <f t="shared" ref="G904" si="78">F904*E904</f>
        <v>16316000</v>
      </c>
      <c r="H904" s="6">
        <v>44607</v>
      </c>
      <c r="I904" s="6">
        <v>47056</v>
      </c>
      <c r="J904" s="7" t="s">
        <v>13</v>
      </c>
      <c r="K904" s="65" t="s">
        <v>388</v>
      </c>
      <c r="L904" s="28" t="s">
        <v>20</v>
      </c>
      <c r="M904" s="10">
        <v>100</v>
      </c>
      <c r="N904" s="98" t="s">
        <v>15</v>
      </c>
    </row>
    <row r="905" spans="1:14" s="36" customFormat="1" ht="15" customHeight="1" x14ac:dyDescent="0.25">
      <c r="A905" s="162"/>
      <c r="B905" s="163"/>
      <c r="C905" s="153"/>
      <c r="D905" s="154"/>
      <c r="E905" s="155"/>
      <c r="F905" s="155"/>
      <c r="G905" s="155"/>
      <c r="H905" s="156"/>
      <c r="I905" s="156"/>
      <c r="J905" s="157"/>
      <c r="K905" s="158"/>
      <c r="L905" s="159"/>
      <c r="M905" s="163"/>
      <c r="N905" s="161"/>
    </row>
    <row r="906" spans="1:14" s="36" customFormat="1" ht="15" customHeight="1" x14ac:dyDescent="0.25">
      <c r="A906" s="19" t="s">
        <v>339</v>
      </c>
      <c r="B906" s="10">
        <v>1</v>
      </c>
      <c r="C906" s="3">
        <v>44355</v>
      </c>
      <c r="D906" s="135" t="s">
        <v>16</v>
      </c>
      <c r="E906" s="4">
        <v>820</v>
      </c>
      <c r="F906" s="4">
        <v>100</v>
      </c>
      <c r="G906" s="4">
        <f t="shared" ref="G906" si="79">F906*E906</f>
        <v>82000</v>
      </c>
      <c r="H906" s="6">
        <v>44347</v>
      </c>
      <c r="I906" s="6">
        <v>46507</v>
      </c>
      <c r="J906" s="85" t="s">
        <v>13</v>
      </c>
      <c r="K906" s="42">
        <v>0.08</v>
      </c>
      <c r="L906" s="7" t="s">
        <v>20</v>
      </c>
      <c r="M906" s="10">
        <v>100</v>
      </c>
      <c r="N906" s="98" t="s">
        <v>15</v>
      </c>
    </row>
    <row r="907" spans="1:14" s="36" customFormat="1" ht="15" customHeight="1" x14ac:dyDescent="0.25">
      <c r="A907" s="76"/>
      <c r="B907" s="77"/>
      <c r="C907" s="77"/>
      <c r="D907" s="132"/>
      <c r="E907" s="77"/>
      <c r="F907" s="77"/>
      <c r="G907" s="77"/>
      <c r="H907" s="77"/>
      <c r="I907" s="77"/>
      <c r="J907" s="77"/>
      <c r="K907" s="77"/>
      <c r="L907" s="77"/>
      <c r="M907" s="78"/>
      <c r="N907" s="93"/>
    </row>
    <row r="908" spans="1:14" s="36" customFormat="1" ht="15" customHeight="1" x14ac:dyDescent="0.25">
      <c r="A908" s="124"/>
      <c r="B908" s="125"/>
      <c r="C908" s="125"/>
      <c r="D908" s="139"/>
      <c r="E908" s="125"/>
      <c r="F908" s="125"/>
      <c r="G908" s="125"/>
      <c r="H908" s="125"/>
      <c r="I908" s="125"/>
      <c r="J908" s="125"/>
      <c r="K908" s="125"/>
      <c r="L908" s="125"/>
      <c r="M908" s="126"/>
      <c r="N908" s="125"/>
    </row>
    <row r="909" spans="1:14" s="36" customFormat="1" ht="15" customHeight="1" x14ac:dyDescent="0.3">
      <c r="A909" s="550" t="s">
        <v>414</v>
      </c>
      <c r="B909" s="550"/>
      <c r="C909" s="550"/>
      <c r="D909" s="550"/>
      <c r="E909" s="550"/>
      <c r="F909" s="550"/>
      <c r="G909" s="550"/>
      <c r="H909" s="550"/>
      <c r="I909" s="550"/>
      <c r="J909" s="550"/>
      <c r="K909" s="550"/>
      <c r="L909" s="550"/>
      <c r="M909" s="550"/>
      <c r="N909" s="550"/>
    </row>
    <row r="910" spans="1:14" s="36" customFormat="1" ht="42.75" customHeight="1" x14ac:dyDescent="0.25">
      <c r="A910" s="111" t="s">
        <v>0</v>
      </c>
      <c r="B910" s="103" t="s">
        <v>146</v>
      </c>
      <c r="C910" s="103" t="s">
        <v>1</v>
      </c>
      <c r="D910" s="131" t="s">
        <v>2</v>
      </c>
      <c r="E910" s="103" t="s">
        <v>3</v>
      </c>
      <c r="F910" s="103" t="s">
        <v>149</v>
      </c>
      <c r="G910" s="103" t="s">
        <v>147</v>
      </c>
      <c r="H910" s="103" t="s">
        <v>156</v>
      </c>
      <c r="I910" s="103" t="s">
        <v>157</v>
      </c>
      <c r="J910" s="103" t="s">
        <v>5</v>
      </c>
      <c r="K910" s="103" t="s">
        <v>6</v>
      </c>
      <c r="L910" s="103" t="s">
        <v>7</v>
      </c>
      <c r="M910" s="104" t="s">
        <v>8</v>
      </c>
      <c r="N910" s="105" t="s">
        <v>9</v>
      </c>
    </row>
    <row r="911" spans="1:14" s="36" customFormat="1" ht="15" customHeight="1" x14ac:dyDescent="0.25">
      <c r="A911" s="106"/>
      <c r="B911" s="77"/>
      <c r="C911" s="77"/>
      <c r="D911" s="132"/>
      <c r="E911" s="77"/>
      <c r="F911" s="77"/>
      <c r="G911" s="77"/>
      <c r="H911" s="77"/>
      <c r="I911" s="77"/>
      <c r="J911" s="77"/>
      <c r="K911" s="77"/>
      <c r="L911" s="77"/>
      <c r="M911" s="78"/>
      <c r="N911" s="93"/>
    </row>
    <row r="912" spans="1:14" s="36" customFormat="1" ht="15" customHeight="1" x14ac:dyDescent="0.25">
      <c r="A912" s="108" t="s">
        <v>225</v>
      </c>
      <c r="B912" s="22">
        <v>6</v>
      </c>
      <c r="C912" s="23">
        <v>40441</v>
      </c>
      <c r="D912" s="134" t="s">
        <v>12</v>
      </c>
      <c r="E912" s="24">
        <v>1750</v>
      </c>
      <c r="F912" s="24">
        <v>100</v>
      </c>
      <c r="G912" s="24">
        <f>F912*E912</f>
        <v>175000</v>
      </c>
      <c r="H912" s="25">
        <v>40465</v>
      </c>
      <c r="I912" s="25">
        <v>47757</v>
      </c>
      <c r="J912" s="20" t="s">
        <v>13</v>
      </c>
      <c r="K912" s="21">
        <v>0.01</v>
      </c>
      <c r="L912" s="21" t="s">
        <v>74</v>
      </c>
      <c r="M912" s="22">
        <v>100</v>
      </c>
      <c r="N912" s="100" t="s">
        <v>15</v>
      </c>
    </row>
    <row r="913" spans="1:14" s="36" customFormat="1" ht="15" customHeight="1" x14ac:dyDescent="0.25">
      <c r="A913" s="106"/>
      <c r="B913" s="77"/>
      <c r="C913" s="77"/>
      <c r="D913" s="132"/>
      <c r="E913" s="77"/>
      <c r="F913" s="77"/>
      <c r="G913" s="77"/>
      <c r="H913" s="77"/>
      <c r="I913" s="77"/>
      <c r="J913" s="77"/>
      <c r="K913" s="77"/>
      <c r="L913" s="77"/>
      <c r="M913" s="78"/>
      <c r="N913" s="93"/>
    </row>
    <row r="914" spans="1:14" s="36" customFormat="1" ht="15" customHeight="1" x14ac:dyDescent="0.25">
      <c r="A914" s="108" t="s">
        <v>226</v>
      </c>
      <c r="B914" s="22">
        <v>6</v>
      </c>
      <c r="C914" s="23">
        <v>42810</v>
      </c>
      <c r="D914" s="134" t="s">
        <v>12</v>
      </c>
      <c r="E914" s="24">
        <v>11330</v>
      </c>
      <c r="F914" s="24">
        <v>100</v>
      </c>
      <c r="G914" s="24">
        <f>F914*E914</f>
        <v>1133000</v>
      </c>
      <c r="H914" s="25">
        <v>42807</v>
      </c>
      <c r="I914" s="25">
        <v>45363</v>
      </c>
      <c r="J914" s="7" t="s">
        <v>62</v>
      </c>
      <c r="K914" s="21" t="s">
        <v>25</v>
      </c>
      <c r="L914" s="21" t="s">
        <v>74</v>
      </c>
      <c r="M914" s="22"/>
      <c r="N914" s="100" t="s">
        <v>15</v>
      </c>
    </row>
    <row r="915" spans="1:14" s="36" customFormat="1" ht="15" customHeight="1" x14ac:dyDescent="0.25">
      <c r="A915" s="108" t="s">
        <v>226</v>
      </c>
      <c r="B915" s="15">
        <v>7</v>
      </c>
      <c r="C915" s="16">
        <v>43021</v>
      </c>
      <c r="D915" s="137" t="s">
        <v>12</v>
      </c>
      <c r="E915" s="9">
        <v>2127</v>
      </c>
      <c r="F915" s="9">
        <v>100</v>
      </c>
      <c r="G915" s="9">
        <f>F915*E915</f>
        <v>212700</v>
      </c>
      <c r="H915" s="17">
        <v>43017</v>
      </c>
      <c r="I915" s="17">
        <v>45573</v>
      </c>
      <c r="J915" s="7" t="s">
        <v>62</v>
      </c>
      <c r="K915" s="14" t="s">
        <v>25</v>
      </c>
      <c r="L915" s="21" t="s">
        <v>74</v>
      </c>
      <c r="M915" s="15"/>
      <c r="N915" s="102" t="s">
        <v>15</v>
      </c>
    </row>
    <row r="916" spans="1:14" s="36" customFormat="1" ht="15" customHeight="1" x14ac:dyDescent="0.25">
      <c r="A916" s="108" t="s">
        <v>226</v>
      </c>
      <c r="B916" s="15">
        <v>8</v>
      </c>
      <c r="C916" s="16">
        <v>44813</v>
      </c>
      <c r="D916" s="137" t="s">
        <v>12</v>
      </c>
      <c r="E916" s="9">
        <v>14600</v>
      </c>
      <c r="F916" s="9">
        <v>100</v>
      </c>
      <c r="G916" s="9">
        <f>F916*E916</f>
        <v>1460000</v>
      </c>
      <c r="H916" s="17">
        <v>44812</v>
      </c>
      <c r="I916" s="17">
        <v>47725</v>
      </c>
      <c r="J916" s="7" t="s">
        <v>62</v>
      </c>
      <c r="K916" s="14" t="s">
        <v>53</v>
      </c>
      <c r="L916" s="38" t="s">
        <v>74</v>
      </c>
      <c r="M916" s="15"/>
      <c r="N916" s="102" t="s">
        <v>15</v>
      </c>
    </row>
    <row r="917" spans="1:14" s="79" customFormat="1" ht="15" customHeight="1" x14ac:dyDescent="0.25">
      <c r="A917" s="106"/>
      <c r="B917" s="77"/>
      <c r="C917" s="77"/>
      <c r="D917" s="132"/>
      <c r="E917" s="77"/>
      <c r="F917" s="77"/>
      <c r="G917" s="77"/>
      <c r="H917" s="77"/>
      <c r="I917" s="77"/>
      <c r="J917" s="157"/>
      <c r="K917" s="77"/>
      <c r="L917" s="77"/>
      <c r="M917" s="78"/>
      <c r="N917" s="93"/>
    </row>
    <row r="918" spans="1:14" s="36" customFormat="1" ht="15" customHeight="1" x14ac:dyDescent="0.25">
      <c r="A918" s="107" t="s">
        <v>257</v>
      </c>
      <c r="B918" s="11">
        <v>7</v>
      </c>
      <c r="C918" s="23">
        <v>43684</v>
      </c>
      <c r="D918" s="137" t="s">
        <v>12</v>
      </c>
      <c r="E918" s="9">
        <v>110000</v>
      </c>
      <c r="F918" s="9">
        <v>100</v>
      </c>
      <c r="G918" s="9">
        <f>F918*E918</f>
        <v>11000000</v>
      </c>
      <c r="H918" s="17">
        <v>43685</v>
      </c>
      <c r="I918" s="17">
        <v>49163</v>
      </c>
      <c r="J918" s="7" t="s">
        <v>62</v>
      </c>
      <c r="K918" s="11" t="s">
        <v>24</v>
      </c>
      <c r="L918" s="38" t="s">
        <v>74</v>
      </c>
      <c r="M918" s="123"/>
      <c r="N918" s="94" t="s">
        <v>15</v>
      </c>
    </row>
    <row r="919" spans="1:14" s="79" customFormat="1" ht="15" customHeight="1" x14ac:dyDescent="0.25">
      <c r="A919" s="106"/>
      <c r="B919" s="77"/>
      <c r="C919" s="77"/>
      <c r="D919" s="132"/>
      <c r="E919" s="77"/>
      <c r="F919" s="77"/>
      <c r="G919" s="77"/>
      <c r="H919" s="77"/>
      <c r="I919" s="77"/>
      <c r="J919" s="157"/>
      <c r="K919" s="77"/>
      <c r="L919" s="77"/>
      <c r="M919" s="78"/>
      <c r="N919" s="93"/>
    </row>
    <row r="920" spans="1:14" s="36" customFormat="1" ht="15" customHeight="1" x14ac:dyDescent="0.25">
      <c r="A920" s="107" t="s">
        <v>227</v>
      </c>
      <c r="B920" s="122">
        <v>4</v>
      </c>
      <c r="C920" s="23">
        <v>42811</v>
      </c>
      <c r="D920" s="175" t="s">
        <v>12</v>
      </c>
      <c r="E920" s="9">
        <v>32946</v>
      </c>
      <c r="F920" s="9">
        <v>100</v>
      </c>
      <c r="G920" s="9">
        <f>F920*E920</f>
        <v>3294600</v>
      </c>
      <c r="H920" s="17">
        <v>42807</v>
      </c>
      <c r="I920" s="17">
        <v>45363</v>
      </c>
      <c r="J920" s="7" t="s">
        <v>62</v>
      </c>
      <c r="K920" s="11" t="s">
        <v>25</v>
      </c>
      <c r="L920" s="38" t="s">
        <v>74</v>
      </c>
      <c r="M920" s="69">
        <v>100</v>
      </c>
      <c r="N920" s="94" t="s">
        <v>15</v>
      </c>
    </row>
    <row r="921" spans="1:14" s="36" customFormat="1" ht="15" customHeight="1" x14ac:dyDescent="0.25">
      <c r="A921" s="107" t="s">
        <v>227</v>
      </c>
      <c r="B921" s="122">
        <v>7</v>
      </c>
      <c r="C921" s="23">
        <v>44812</v>
      </c>
      <c r="D921" s="175" t="s">
        <v>12</v>
      </c>
      <c r="E921" s="9">
        <v>14100</v>
      </c>
      <c r="F921" s="9">
        <v>100</v>
      </c>
      <c r="G921" s="9">
        <f>F921*E921</f>
        <v>1410000</v>
      </c>
      <c r="H921" s="17">
        <v>44812</v>
      </c>
      <c r="I921" s="17">
        <v>47725</v>
      </c>
      <c r="J921" s="7" t="s">
        <v>62</v>
      </c>
      <c r="K921" s="11" t="s">
        <v>140</v>
      </c>
      <c r="L921" s="38" t="s">
        <v>74</v>
      </c>
      <c r="M921" s="123"/>
      <c r="N921" s="94" t="s">
        <v>15</v>
      </c>
    </row>
    <row r="922" spans="1:14" s="36" customFormat="1" ht="15" customHeight="1" x14ac:dyDescent="0.25">
      <c r="A922" s="106"/>
      <c r="B922" s="77"/>
      <c r="C922" s="77"/>
      <c r="D922" s="132"/>
      <c r="E922" s="77"/>
      <c r="F922" s="77"/>
      <c r="G922" s="77"/>
      <c r="H922" s="77"/>
      <c r="I922" s="77"/>
      <c r="J922" s="157"/>
      <c r="K922" s="77"/>
      <c r="L922" s="77"/>
      <c r="M922" s="78"/>
      <c r="N922" s="93"/>
    </row>
    <row r="923" spans="1:14" s="36" customFormat="1" ht="15" customHeight="1" x14ac:dyDescent="0.25">
      <c r="A923" s="108" t="s">
        <v>258</v>
      </c>
      <c r="B923" s="22">
        <v>15</v>
      </c>
      <c r="C923" s="23" t="s">
        <v>76</v>
      </c>
      <c r="D923" s="136" t="s">
        <v>12</v>
      </c>
      <c r="E923" s="24">
        <v>66894</v>
      </c>
      <c r="F923" s="24">
        <v>100</v>
      </c>
      <c r="G923" s="24">
        <f>F923*E923</f>
        <v>6689400</v>
      </c>
      <c r="H923" s="25">
        <v>40430</v>
      </c>
      <c r="I923" s="25">
        <v>47453</v>
      </c>
      <c r="J923" s="7" t="s">
        <v>13</v>
      </c>
      <c r="K923" s="21">
        <v>0.01</v>
      </c>
      <c r="L923" s="26" t="s">
        <v>74</v>
      </c>
      <c r="M923" s="22"/>
      <c r="N923" s="100" t="s">
        <v>15</v>
      </c>
    </row>
    <row r="924" spans="1:14" s="36" customFormat="1" ht="15" customHeight="1" x14ac:dyDescent="0.25">
      <c r="A924" s="106"/>
      <c r="B924" s="77"/>
      <c r="C924" s="77"/>
      <c r="D924" s="132"/>
      <c r="E924" s="77"/>
      <c r="F924" s="77"/>
      <c r="G924" s="77"/>
      <c r="H924" s="77"/>
      <c r="I924" s="77"/>
      <c r="J924" s="157"/>
      <c r="K924" s="77"/>
      <c r="L924" s="77"/>
      <c r="M924" s="78"/>
      <c r="N924" s="93"/>
    </row>
    <row r="925" spans="1:14" s="36" customFormat="1" ht="15" customHeight="1" x14ac:dyDescent="0.25">
      <c r="A925" s="108" t="s">
        <v>262</v>
      </c>
      <c r="B925" s="22">
        <v>4</v>
      </c>
      <c r="C925" s="23">
        <v>39986</v>
      </c>
      <c r="D925" s="134" t="s">
        <v>12</v>
      </c>
      <c r="E925" s="24">
        <v>100</v>
      </c>
      <c r="F925" s="24">
        <v>138800</v>
      </c>
      <c r="G925" s="24">
        <f t="shared" ref="G925:G937" si="80">F925*E925</f>
        <v>13880000</v>
      </c>
      <c r="H925" s="25">
        <v>39995</v>
      </c>
      <c r="I925" s="25">
        <v>45657</v>
      </c>
      <c r="J925" s="7" t="s">
        <v>13</v>
      </c>
      <c r="K925" s="27">
        <v>6.0000000000000001E-3</v>
      </c>
      <c r="L925" s="26" t="s">
        <v>20</v>
      </c>
      <c r="M925" s="22"/>
      <c r="N925" s="96" t="s">
        <v>15</v>
      </c>
    </row>
    <row r="926" spans="1:14" s="36" customFormat="1" ht="15" customHeight="1" x14ac:dyDescent="0.25">
      <c r="A926" s="108" t="s">
        <v>262</v>
      </c>
      <c r="B926" s="22">
        <v>11</v>
      </c>
      <c r="C926" s="23" t="s">
        <v>77</v>
      </c>
      <c r="D926" s="136" t="s">
        <v>12</v>
      </c>
      <c r="E926" s="24">
        <v>140800</v>
      </c>
      <c r="F926" s="24">
        <v>100</v>
      </c>
      <c r="G926" s="24">
        <f t="shared" si="80"/>
        <v>14080000</v>
      </c>
      <c r="H926" s="25">
        <v>40301</v>
      </c>
      <c r="I926" s="25">
        <v>47453</v>
      </c>
      <c r="J926" s="7" t="s">
        <v>13</v>
      </c>
      <c r="K926" s="21">
        <v>0.01</v>
      </c>
      <c r="L926" s="26" t="s">
        <v>74</v>
      </c>
      <c r="M926" s="22"/>
      <c r="N926" s="100" t="s">
        <v>15</v>
      </c>
    </row>
    <row r="927" spans="1:14" s="36" customFormat="1" ht="15" customHeight="1" x14ac:dyDescent="0.25">
      <c r="A927" s="108" t="s">
        <v>262</v>
      </c>
      <c r="B927" s="22">
        <v>18</v>
      </c>
      <c r="C927" s="23">
        <v>42306</v>
      </c>
      <c r="D927" s="136" t="s">
        <v>12</v>
      </c>
      <c r="E927" s="24">
        <v>40000</v>
      </c>
      <c r="F927" s="24">
        <v>100</v>
      </c>
      <c r="G927" s="24">
        <f t="shared" si="80"/>
        <v>4000000</v>
      </c>
      <c r="H927" s="25">
        <v>42307</v>
      </c>
      <c r="I927" s="25">
        <v>45228</v>
      </c>
      <c r="J927" s="7" t="s">
        <v>13</v>
      </c>
      <c r="K927" s="21">
        <v>0.03</v>
      </c>
      <c r="L927" s="26" t="s">
        <v>74</v>
      </c>
      <c r="M927" s="22"/>
      <c r="N927" s="100" t="s">
        <v>15</v>
      </c>
    </row>
    <row r="928" spans="1:14" s="36" customFormat="1" ht="15" customHeight="1" x14ac:dyDescent="0.25">
      <c r="A928" s="108" t="s">
        <v>262</v>
      </c>
      <c r="B928" s="15">
        <v>20</v>
      </c>
      <c r="C928" s="16">
        <v>42702</v>
      </c>
      <c r="D928" s="137" t="s">
        <v>12</v>
      </c>
      <c r="E928" s="9">
        <v>119017</v>
      </c>
      <c r="F928" s="9">
        <v>100</v>
      </c>
      <c r="G928" s="9">
        <f t="shared" si="80"/>
        <v>11901700</v>
      </c>
      <c r="H928" s="17">
        <v>42703</v>
      </c>
      <c r="I928" s="17">
        <v>45258</v>
      </c>
      <c r="J928" s="7" t="s">
        <v>62</v>
      </c>
      <c r="K928" s="14" t="s">
        <v>37</v>
      </c>
      <c r="L928" s="38" t="s">
        <v>14</v>
      </c>
      <c r="M928" s="15"/>
      <c r="N928" s="102" t="s">
        <v>15</v>
      </c>
    </row>
    <row r="929" spans="1:14" s="36" customFormat="1" ht="15" customHeight="1" x14ac:dyDescent="0.25">
      <c r="A929" s="108" t="s">
        <v>262</v>
      </c>
      <c r="B929" s="22">
        <v>21</v>
      </c>
      <c r="C929" s="23">
        <v>42822</v>
      </c>
      <c r="D929" s="136" t="s">
        <v>12</v>
      </c>
      <c r="E929" s="24">
        <v>66667</v>
      </c>
      <c r="F929" s="24">
        <v>100</v>
      </c>
      <c r="G929" s="24">
        <f t="shared" si="80"/>
        <v>6666700</v>
      </c>
      <c r="H929" s="25">
        <v>42824</v>
      </c>
      <c r="I929" s="25">
        <v>45288</v>
      </c>
      <c r="J929" s="7" t="s">
        <v>62</v>
      </c>
      <c r="K929" s="21" t="s">
        <v>25</v>
      </c>
      <c r="L929" s="26" t="s">
        <v>14</v>
      </c>
      <c r="M929" s="22"/>
      <c r="N929" s="100" t="s">
        <v>15</v>
      </c>
    </row>
    <row r="930" spans="1:14" s="36" customFormat="1" ht="15" customHeight="1" x14ac:dyDescent="0.25">
      <c r="A930" s="108" t="s">
        <v>262</v>
      </c>
      <c r="B930" s="22">
        <v>22</v>
      </c>
      <c r="C930" s="23">
        <v>42822</v>
      </c>
      <c r="D930" s="136" t="s">
        <v>12</v>
      </c>
      <c r="E930" s="24">
        <v>45155</v>
      </c>
      <c r="F930" s="24">
        <v>100</v>
      </c>
      <c r="G930" s="24">
        <f t="shared" si="80"/>
        <v>4515500</v>
      </c>
      <c r="H930" s="25">
        <v>42824</v>
      </c>
      <c r="I930" s="25">
        <v>46384</v>
      </c>
      <c r="J930" s="7" t="s">
        <v>13</v>
      </c>
      <c r="K930" s="21">
        <v>0.03</v>
      </c>
      <c r="L930" s="26" t="s">
        <v>14</v>
      </c>
      <c r="M930" s="22"/>
      <c r="N930" s="100" t="s">
        <v>15</v>
      </c>
    </row>
    <row r="931" spans="1:14" s="36" customFormat="1" ht="15" customHeight="1" x14ac:dyDescent="0.25">
      <c r="A931" s="108" t="s">
        <v>262</v>
      </c>
      <c r="B931" s="22">
        <v>23</v>
      </c>
      <c r="C931" s="23">
        <v>42822</v>
      </c>
      <c r="D931" s="136" t="s">
        <v>12</v>
      </c>
      <c r="E931" s="24">
        <v>14009</v>
      </c>
      <c r="F931" s="24">
        <v>100</v>
      </c>
      <c r="G931" s="24">
        <f t="shared" si="80"/>
        <v>1400900</v>
      </c>
      <c r="H931" s="25">
        <v>42824</v>
      </c>
      <c r="I931" s="25">
        <v>45288</v>
      </c>
      <c r="J931" s="7" t="s">
        <v>13</v>
      </c>
      <c r="K931" s="21">
        <v>0.03</v>
      </c>
      <c r="L931" s="26" t="s">
        <v>14</v>
      </c>
      <c r="M931" s="22"/>
      <c r="N931" s="100" t="s">
        <v>15</v>
      </c>
    </row>
    <row r="932" spans="1:14" s="36" customFormat="1" ht="15" customHeight="1" x14ac:dyDescent="0.25">
      <c r="A932" s="108" t="s">
        <v>262</v>
      </c>
      <c r="B932" s="22">
        <v>25</v>
      </c>
      <c r="C932" s="23">
        <v>42915</v>
      </c>
      <c r="D932" s="136" t="s">
        <v>12</v>
      </c>
      <c r="E932" s="24">
        <v>139687</v>
      </c>
      <c r="F932" s="24">
        <v>100</v>
      </c>
      <c r="G932" s="24">
        <f t="shared" si="80"/>
        <v>13968700</v>
      </c>
      <c r="H932" s="25">
        <v>42916</v>
      </c>
      <c r="I932" s="25">
        <v>45287</v>
      </c>
      <c r="J932" s="7" t="s">
        <v>62</v>
      </c>
      <c r="K932" s="21" t="s">
        <v>37</v>
      </c>
      <c r="L932" s="26" t="s">
        <v>14</v>
      </c>
      <c r="M932" s="22"/>
      <c r="N932" s="100" t="s">
        <v>15</v>
      </c>
    </row>
    <row r="933" spans="1:14" s="79" customFormat="1" ht="15" customHeight="1" x14ac:dyDescent="0.25">
      <c r="A933" s="108" t="s">
        <v>262</v>
      </c>
      <c r="B933" s="22">
        <v>26</v>
      </c>
      <c r="C933" s="23">
        <v>42915</v>
      </c>
      <c r="D933" s="136" t="s">
        <v>12</v>
      </c>
      <c r="E933" s="24">
        <v>14687</v>
      </c>
      <c r="F933" s="24">
        <v>100</v>
      </c>
      <c r="G933" s="24">
        <f t="shared" si="80"/>
        <v>1468700</v>
      </c>
      <c r="H933" s="25">
        <v>42916</v>
      </c>
      <c r="I933" s="25">
        <v>45287</v>
      </c>
      <c r="J933" s="7" t="s">
        <v>62</v>
      </c>
      <c r="K933" s="21" t="s">
        <v>37</v>
      </c>
      <c r="L933" s="26" t="s">
        <v>14</v>
      </c>
      <c r="M933" s="22"/>
      <c r="N933" s="100" t="s">
        <v>15</v>
      </c>
    </row>
    <row r="934" spans="1:14" s="79" customFormat="1" ht="15" customHeight="1" x14ac:dyDescent="0.25">
      <c r="A934" s="108" t="s">
        <v>262</v>
      </c>
      <c r="B934" s="22">
        <v>27</v>
      </c>
      <c r="C934" s="23">
        <v>42915</v>
      </c>
      <c r="D934" s="136" t="s">
        <v>12</v>
      </c>
      <c r="E934" s="24">
        <v>4596</v>
      </c>
      <c r="F934" s="24">
        <v>100</v>
      </c>
      <c r="G934" s="24">
        <f t="shared" si="80"/>
        <v>459600</v>
      </c>
      <c r="H934" s="25">
        <v>42916</v>
      </c>
      <c r="I934" s="25">
        <v>45287</v>
      </c>
      <c r="J934" s="7" t="s">
        <v>62</v>
      </c>
      <c r="K934" s="21" t="s">
        <v>37</v>
      </c>
      <c r="L934" s="26" t="s">
        <v>14</v>
      </c>
      <c r="M934" s="22"/>
      <c r="N934" s="100" t="s">
        <v>15</v>
      </c>
    </row>
    <row r="935" spans="1:14" s="79" customFormat="1" ht="15" customHeight="1" x14ac:dyDescent="0.25">
      <c r="A935" s="108" t="s">
        <v>262</v>
      </c>
      <c r="B935" s="22">
        <v>28</v>
      </c>
      <c r="C935" s="23">
        <v>44811</v>
      </c>
      <c r="D935" s="136" t="s">
        <v>12</v>
      </c>
      <c r="E935" s="24">
        <v>239422</v>
      </c>
      <c r="F935" s="24">
        <v>100</v>
      </c>
      <c r="G935" s="24">
        <f t="shared" si="80"/>
        <v>23942200</v>
      </c>
      <c r="H935" s="25">
        <v>44812</v>
      </c>
      <c r="I935" s="25">
        <v>47725</v>
      </c>
      <c r="J935" s="7" t="s">
        <v>62</v>
      </c>
      <c r="K935" s="21" t="s">
        <v>53</v>
      </c>
      <c r="L935" s="26" t="s">
        <v>74</v>
      </c>
      <c r="M935" s="22">
        <v>100</v>
      </c>
      <c r="N935" s="100" t="s">
        <v>15</v>
      </c>
    </row>
    <row r="936" spans="1:14" s="79" customFormat="1" ht="15" customHeight="1" x14ac:dyDescent="0.25">
      <c r="A936" s="108" t="s">
        <v>262</v>
      </c>
      <c r="B936" s="22">
        <v>29</v>
      </c>
      <c r="C936" s="23">
        <v>44970</v>
      </c>
      <c r="D936" s="136" t="s">
        <v>12</v>
      </c>
      <c r="E936" s="24">
        <v>332999</v>
      </c>
      <c r="F936" s="24">
        <v>100</v>
      </c>
      <c r="G936" s="24">
        <f t="shared" si="80"/>
        <v>33299900</v>
      </c>
      <c r="H936" s="25">
        <v>44972</v>
      </c>
      <c r="I936" s="25">
        <v>46022</v>
      </c>
      <c r="J936" s="7" t="s">
        <v>13</v>
      </c>
      <c r="K936" s="21">
        <v>0.06</v>
      </c>
      <c r="L936" s="26" t="s">
        <v>14</v>
      </c>
      <c r="M936" s="22"/>
      <c r="N936" s="100" t="s">
        <v>15</v>
      </c>
    </row>
    <row r="937" spans="1:14" s="79" customFormat="1" ht="15" customHeight="1" x14ac:dyDescent="0.25">
      <c r="A937" s="108" t="s">
        <v>262</v>
      </c>
      <c r="B937" s="22">
        <v>30</v>
      </c>
      <c r="C937" s="23">
        <v>44984</v>
      </c>
      <c r="D937" s="136" t="s">
        <v>12</v>
      </c>
      <c r="E937" s="24">
        <v>1199735</v>
      </c>
      <c r="F937" s="24">
        <v>100</v>
      </c>
      <c r="G937" s="24">
        <f t="shared" si="80"/>
        <v>119973500</v>
      </c>
      <c r="H937" s="25">
        <v>44986</v>
      </c>
      <c r="I937" s="25">
        <v>49369</v>
      </c>
      <c r="J937" s="7" t="s">
        <v>13</v>
      </c>
      <c r="K937" s="27">
        <v>1.4999999999999999E-2</v>
      </c>
      <c r="L937" s="26" t="s">
        <v>14</v>
      </c>
      <c r="M937" s="22"/>
      <c r="N937" s="100" t="s">
        <v>15</v>
      </c>
    </row>
    <row r="938" spans="1:14" s="36" customFormat="1" ht="15" customHeight="1" x14ac:dyDescent="0.25">
      <c r="A938" s="106"/>
      <c r="B938" s="77"/>
      <c r="C938" s="77"/>
      <c r="D938" s="132"/>
      <c r="E938" s="77"/>
      <c r="F938" s="77"/>
      <c r="G938" s="77"/>
      <c r="H938" s="77"/>
      <c r="I938" s="77"/>
      <c r="J938" s="157"/>
      <c r="K938" s="77"/>
      <c r="L938" s="77"/>
      <c r="M938" s="78"/>
      <c r="N938" s="93"/>
    </row>
    <row r="939" spans="1:14" s="79" customFormat="1" ht="15" customHeight="1" x14ac:dyDescent="0.25">
      <c r="A939" s="108" t="s">
        <v>228</v>
      </c>
      <c r="B939" s="22">
        <v>6</v>
      </c>
      <c r="C939" s="23">
        <v>42809</v>
      </c>
      <c r="D939" s="136" t="s">
        <v>12</v>
      </c>
      <c r="E939" s="24">
        <v>9000</v>
      </c>
      <c r="F939" s="24">
        <v>100</v>
      </c>
      <c r="G939" s="24">
        <f>F939*E939</f>
        <v>900000</v>
      </c>
      <c r="H939" s="25">
        <v>42807</v>
      </c>
      <c r="I939" s="25">
        <v>45363</v>
      </c>
      <c r="J939" s="7" t="s">
        <v>62</v>
      </c>
      <c r="K939" s="21" t="s">
        <v>25</v>
      </c>
      <c r="L939" s="26" t="s">
        <v>74</v>
      </c>
      <c r="M939" s="22"/>
      <c r="N939" s="100" t="s">
        <v>15</v>
      </c>
    </row>
    <row r="940" spans="1:14" s="79" customFormat="1" ht="15" customHeight="1" x14ac:dyDescent="0.25">
      <c r="A940" s="108" t="s">
        <v>228</v>
      </c>
      <c r="B940" s="22">
        <v>7</v>
      </c>
      <c r="C940" s="23">
        <v>43028</v>
      </c>
      <c r="D940" s="136" t="s">
        <v>12</v>
      </c>
      <c r="E940" s="24">
        <v>5274</v>
      </c>
      <c r="F940" s="24">
        <v>100</v>
      </c>
      <c r="G940" s="24">
        <f>F940*E940</f>
        <v>527400</v>
      </c>
      <c r="H940" s="25">
        <v>43024</v>
      </c>
      <c r="I940" s="25">
        <v>45580</v>
      </c>
      <c r="J940" s="7" t="s">
        <v>62</v>
      </c>
      <c r="K940" s="21" t="s">
        <v>25</v>
      </c>
      <c r="L940" s="26" t="s">
        <v>74</v>
      </c>
      <c r="M940" s="22"/>
      <c r="N940" s="100" t="s">
        <v>15</v>
      </c>
    </row>
    <row r="941" spans="1:14" s="36" customFormat="1" ht="33" customHeight="1" x14ac:dyDescent="0.25">
      <c r="A941" s="108" t="s">
        <v>228</v>
      </c>
      <c r="B941" s="22">
        <v>8</v>
      </c>
      <c r="C941" s="23">
        <v>43453</v>
      </c>
      <c r="D941" s="136" t="s">
        <v>12</v>
      </c>
      <c r="E941" s="24">
        <v>7774</v>
      </c>
      <c r="F941" s="24">
        <v>100</v>
      </c>
      <c r="G941" s="24">
        <f>F941*E941</f>
        <v>777400</v>
      </c>
      <c r="H941" s="25">
        <v>43456</v>
      </c>
      <c r="I941" s="25">
        <v>45288</v>
      </c>
      <c r="J941" s="7" t="s">
        <v>62</v>
      </c>
      <c r="K941" s="61" t="s">
        <v>137</v>
      </c>
      <c r="L941" s="26" t="s">
        <v>74</v>
      </c>
      <c r="M941" s="22"/>
      <c r="N941" s="100" t="s">
        <v>15</v>
      </c>
    </row>
    <row r="942" spans="1:14" s="79" customFormat="1" ht="15" customHeight="1" x14ac:dyDescent="0.25">
      <c r="A942" s="108" t="s">
        <v>228</v>
      </c>
      <c r="B942" s="22">
        <v>10</v>
      </c>
      <c r="C942" s="23">
        <v>44812</v>
      </c>
      <c r="D942" s="136" t="s">
        <v>12</v>
      </c>
      <c r="E942" s="24">
        <v>25100</v>
      </c>
      <c r="F942" s="24">
        <v>100</v>
      </c>
      <c r="G942" s="24">
        <f>F942*E942</f>
        <v>2510000</v>
      </c>
      <c r="H942" s="25">
        <v>44812</v>
      </c>
      <c r="I942" s="25">
        <v>47725</v>
      </c>
      <c r="J942" s="7" t="s">
        <v>62</v>
      </c>
      <c r="K942" s="21" t="s">
        <v>53</v>
      </c>
      <c r="L942" s="26" t="s">
        <v>74</v>
      </c>
      <c r="M942" s="22"/>
      <c r="N942" s="100" t="s">
        <v>15</v>
      </c>
    </row>
    <row r="943" spans="1:14" s="36" customFormat="1" ht="15" customHeight="1" x14ac:dyDescent="0.25">
      <c r="A943" s="106"/>
      <c r="B943" s="77"/>
      <c r="C943" s="77"/>
      <c r="D943" s="132"/>
      <c r="E943" s="77"/>
      <c r="F943" s="77"/>
      <c r="G943" s="77"/>
      <c r="H943" s="77"/>
      <c r="I943" s="77"/>
      <c r="J943" s="157"/>
      <c r="K943" s="77"/>
      <c r="L943" s="77"/>
      <c r="M943" s="78"/>
      <c r="N943" s="93"/>
    </row>
    <row r="944" spans="1:14" s="79" customFormat="1" ht="15" customHeight="1" x14ac:dyDescent="0.25">
      <c r="A944" s="108" t="s">
        <v>259</v>
      </c>
      <c r="B944" s="22">
        <v>1</v>
      </c>
      <c r="C944" s="23">
        <v>42954</v>
      </c>
      <c r="D944" s="136" t="s">
        <v>12</v>
      </c>
      <c r="E944" s="24">
        <v>250000</v>
      </c>
      <c r="F944" s="24">
        <v>100</v>
      </c>
      <c r="G944" s="24">
        <f>F944*E944</f>
        <v>25000000</v>
      </c>
      <c r="H944" s="25">
        <v>42957</v>
      </c>
      <c r="I944" s="25">
        <v>46608</v>
      </c>
      <c r="J944" s="7" t="s">
        <v>62</v>
      </c>
      <c r="K944" s="21" t="s">
        <v>75</v>
      </c>
      <c r="L944" s="26" t="s">
        <v>74</v>
      </c>
      <c r="M944" s="22"/>
      <c r="N944" s="100" t="s">
        <v>15</v>
      </c>
    </row>
    <row r="945" spans="1:14" s="36" customFormat="1" ht="33.75" customHeight="1" x14ac:dyDescent="0.25">
      <c r="A945" s="108" t="s">
        <v>259</v>
      </c>
      <c r="B945" s="22">
        <v>2</v>
      </c>
      <c r="C945" s="23">
        <v>43273</v>
      </c>
      <c r="D945" s="136" t="s">
        <v>12</v>
      </c>
      <c r="E945" s="24">
        <v>450000</v>
      </c>
      <c r="F945" s="24">
        <v>100</v>
      </c>
      <c r="G945" s="24">
        <f>F945*E945</f>
        <v>45000000</v>
      </c>
      <c r="H945" s="25">
        <v>43276</v>
      </c>
      <c r="I945" s="25">
        <v>46927</v>
      </c>
      <c r="J945" s="7" t="s">
        <v>62</v>
      </c>
      <c r="K945" s="61" t="s">
        <v>137</v>
      </c>
      <c r="L945" s="26" t="s">
        <v>74</v>
      </c>
      <c r="M945" s="22"/>
      <c r="N945" s="100" t="s">
        <v>15</v>
      </c>
    </row>
    <row r="946" spans="1:14" s="79" customFormat="1" ht="15" customHeight="1" x14ac:dyDescent="0.25">
      <c r="A946" s="108" t="s">
        <v>259</v>
      </c>
      <c r="B946" s="22">
        <v>3</v>
      </c>
      <c r="C946" s="23">
        <v>44636</v>
      </c>
      <c r="D946" s="136" t="s">
        <v>12</v>
      </c>
      <c r="E946" s="24">
        <v>35000</v>
      </c>
      <c r="F946" s="24">
        <v>100</v>
      </c>
      <c r="G946" s="24">
        <f>F946*E946</f>
        <v>3500000</v>
      </c>
      <c r="H946" s="25">
        <v>44624</v>
      </c>
      <c r="I946" s="25">
        <v>45719</v>
      </c>
      <c r="J946" s="7" t="s">
        <v>62</v>
      </c>
      <c r="K946" s="21" t="s">
        <v>53</v>
      </c>
      <c r="L946" s="26" t="s">
        <v>74</v>
      </c>
      <c r="M946" s="22">
        <v>100</v>
      </c>
      <c r="N946" s="100" t="s">
        <v>15</v>
      </c>
    </row>
    <row r="947" spans="1:14" s="79" customFormat="1" ht="15" customHeight="1" x14ac:dyDescent="0.25">
      <c r="A947" s="108" t="s">
        <v>259</v>
      </c>
      <c r="B947" s="22">
        <v>4</v>
      </c>
      <c r="C947" s="23">
        <v>44680</v>
      </c>
      <c r="D947" s="136" t="s">
        <v>12</v>
      </c>
      <c r="E947" s="24">
        <v>200000</v>
      </c>
      <c r="F947" s="24">
        <v>100</v>
      </c>
      <c r="G947" s="24">
        <f t="shared" ref="G947:G949" si="81">F947*E947</f>
        <v>20000000</v>
      </c>
      <c r="H947" s="25">
        <v>44685</v>
      </c>
      <c r="I947" s="25">
        <v>47238</v>
      </c>
      <c r="J947" s="7" t="s">
        <v>62</v>
      </c>
      <c r="K947" s="21" t="s">
        <v>53</v>
      </c>
      <c r="L947" s="26" t="s">
        <v>74</v>
      </c>
      <c r="M947" s="22">
        <v>80</v>
      </c>
      <c r="N947" s="100" t="s">
        <v>15</v>
      </c>
    </row>
    <row r="948" spans="1:14" s="79" customFormat="1" ht="15" customHeight="1" x14ac:dyDescent="0.25">
      <c r="A948" s="108" t="s">
        <v>259</v>
      </c>
      <c r="B948" s="22">
        <v>5</v>
      </c>
      <c r="C948" s="23">
        <v>44704</v>
      </c>
      <c r="D948" s="136" t="s">
        <v>12</v>
      </c>
      <c r="E948" s="24">
        <v>90000</v>
      </c>
      <c r="F948" s="24">
        <v>100</v>
      </c>
      <c r="G948" s="24">
        <f t="shared" si="81"/>
        <v>9000000</v>
      </c>
      <c r="H948" s="25">
        <v>44704</v>
      </c>
      <c r="I948" s="25">
        <v>45799</v>
      </c>
      <c r="J948" s="7" t="s">
        <v>62</v>
      </c>
      <c r="K948" s="21" t="s">
        <v>53</v>
      </c>
      <c r="L948" s="26" t="s">
        <v>74</v>
      </c>
      <c r="M948" s="22">
        <v>100</v>
      </c>
      <c r="N948" s="100" t="s">
        <v>15</v>
      </c>
    </row>
    <row r="949" spans="1:14" s="79" customFormat="1" ht="15" customHeight="1" x14ac:dyDescent="0.25">
      <c r="A949" s="108" t="s">
        <v>259</v>
      </c>
      <c r="B949" s="22">
        <v>6</v>
      </c>
      <c r="C949" s="23">
        <v>44916</v>
      </c>
      <c r="D949" s="136" t="s">
        <v>12</v>
      </c>
      <c r="E949" s="24">
        <v>20000</v>
      </c>
      <c r="F949" s="24">
        <v>100</v>
      </c>
      <c r="G949" s="24">
        <f t="shared" si="81"/>
        <v>2000000</v>
      </c>
      <c r="H949" s="25">
        <v>44917</v>
      </c>
      <c r="I949" s="25">
        <v>46010</v>
      </c>
      <c r="J949" s="7" t="s">
        <v>62</v>
      </c>
      <c r="K949" s="21" t="s">
        <v>53</v>
      </c>
      <c r="L949" s="26" t="s">
        <v>74</v>
      </c>
      <c r="M949" s="22">
        <v>100</v>
      </c>
      <c r="N949" s="100" t="s">
        <v>15</v>
      </c>
    </row>
    <row r="950" spans="1:14" s="36" customFormat="1" ht="15" customHeight="1" x14ac:dyDescent="0.25">
      <c r="A950" s="106"/>
      <c r="B950" s="77"/>
      <c r="C950" s="77"/>
      <c r="D950" s="132"/>
      <c r="E950" s="77"/>
      <c r="F950" s="77"/>
      <c r="G950" s="77"/>
      <c r="H950" s="77"/>
      <c r="I950" s="77"/>
      <c r="J950" s="157"/>
      <c r="K950" s="77"/>
      <c r="L950" s="77"/>
      <c r="M950" s="78"/>
      <c r="N950" s="93"/>
    </row>
    <row r="951" spans="1:14" s="53" customFormat="1" ht="15" customHeight="1" x14ac:dyDescent="0.25">
      <c r="A951" s="108" t="s">
        <v>263</v>
      </c>
      <c r="B951" s="129">
        <v>20</v>
      </c>
      <c r="C951" s="23">
        <v>42699</v>
      </c>
      <c r="D951" s="134" t="s">
        <v>12</v>
      </c>
      <c r="E951" s="24">
        <v>232376</v>
      </c>
      <c r="F951" s="24">
        <v>100</v>
      </c>
      <c r="G951" s="24">
        <f t="shared" ref="G951:G962" si="82">F951*E951</f>
        <v>23237600</v>
      </c>
      <c r="H951" s="25">
        <v>42702</v>
      </c>
      <c r="I951" s="25">
        <v>45257</v>
      </c>
      <c r="J951" s="7" t="s">
        <v>62</v>
      </c>
      <c r="K951" s="21" t="s">
        <v>37</v>
      </c>
      <c r="L951" s="26" t="s">
        <v>14</v>
      </c>
      <c r="M951" s="22"/>
      <c r="N951" s="100" t="s">
        <v>15</v>
      </c>
    </row>
    <row r="952" spans="1:14" s="53" customFormat="1" ht="15" customHeight="1" x14ac:dyDescent="0.25">
      <c r="A952" s="108" t="s">
        <v>263</v>
      </c>
      <c r="B952" s="129">
        <v>21</v>
      </c>
      <c r="C952" s="23">
        <v>42853</v>
      </c>
      <c r="D952" s="134" t="s">
        <v>12</v>
      </c>
      <c r="E952" s="24">
        <v>169000</v>
      </c>
      <c r="F952" s="24">
        <v>100</v>
      </c>
      <c r="G952" s="24">
        <f t="shared" si="82"/>
        <v>16900000</v>
      </c>
      <c r="H952" s="25">
        <v>42851</v>
      </c>
      <c r="I952" s="25">
        <v>45407</v>
      </c>
      <c r="J952" s="7" t="s">
        <v>62</v>
      </c>
      <c r="K952" s="21" t="s">
        <v>25</v>
      </c>
      <c r="L952" s="26" t="s">
        <v>14</v>
      </c>
      <c r="M952" s="22"/>
      <c r="N952" s="100" t="s">
        <v>15</v>
      </c>
    </row>
    <row r="953" spans="1:14" s="36" customFormat="1" ht="15" customHeight="1" x14ac:dyDescent="0.25">
      <c r="A953" s="108" t="s">
        <v>263</v>
      </c>
      <c r="B953" s="129">
        <v>22</v>
      </c>
      <c r="C953" s="23">
        <v>42853</v>
      </c>
      <c r="D953" s="134" t="s">
        <v>12</v>
      </c>
      <c r="E953" s="24">
        <v>136000</v>
      </c>
      <c r="F953" s="24">
        <v>100</v>
      </c>
      <c r="G953" s="24">
        <f t="shared" si="82"/>
        <v>13600000</v>
      </c>
      <c r="H953" s="25">
        <v>42851</v>
      </c>
      <c r="I953" s="25">
        <v>45407</v>
      </c>
      <c r="J953" s="7" t="s">
        <v>62</v>
      </c>
      <c r="K953" s="21" t="s">
        <v>25</v>
      </c>
      <c r="L953" s="26" t="s">
        <v>14</v>
      </c>
      <c r="M953" s="22"/>
      <c r="N953" s="100" t="s">
        <v>15</v>
      </c>
    </row>
    <row r="954" spans="1:14" s="36" customFormat="1" ht="15" customHeight="1" x14ac:dyDescent="0.25">
      <c r="A954" s="108" t="s">
        <v>263</v>
      </c>
      <c r="B954" s="129">
        <v>23</v>
      </c>
      <c r="C954" s="23">
        <v>42877</v>
      </c>
      <c r="D954" s="134" t="s">
        <v>12</v>
      </c>
      <c r="E954" s="24">
        <v>91000</v>
      </c>
      <c r="F954" s="24">
        <v>100</v>
      </c>
      <c r="G954" s="24">
        <f t="shared" si="82"/>
        <v>9100000</v>
      </c>
      <c r="H954" s="25">
        <v>42877</v>
      </c>
      <c r="I954" s="25">
        <v>45433</v>
      </c>
      <c r="J954" s="7" t="s">
        <v>62</v>
      </c>
      <c r="K954" s="21" t="s">
        <v>25</v>
      </c>
      <c r="L954" s="26" t="s">
        <v>14</v>
      </c>
      <c r="M954" s="22"/>
      <c r="N954" s="100" t="s">
        <v>15</v>
      </c>
    </row>
    <row r="955" spans="1:14" s="36" customFormat="1" ht="15" customHeight="1" x14ac:dyDescent="0.25">
      <c r="A955" s="108" t="s">
        <v>263</v>
      </c>
      <c r="B955" s="129">
        <v>24</v>
      </c>
      <c r="C955" s="23">
        <v>42915</v>
      </c>
      <c r="D955" s="134" t="s">
        <v>12</v>
      </c>
      <c r="E955" s="24">
        <v>13830</v>
      </c>
      <c r="F955" s="24">
        <v>100</v>
      </c>
      <c r="G955" s="24">
        <f t="shared" si="82"/>
        <v>1383000</v>
      </c>
      <c r="H955" s="25">
        <v>42915</v>
      </c>
      <c r="I955" s="25">
        <v>45288</v>
      </c>
      <c r="J955" s="7" t="s">
        <v>62</v>
      </c>
      <c r="K955" s="21" t="s">
        <v>37</v>
      </c>
      <c r="L955" s="26" t="s">
        <v>14</v>
      </c>
      <c r="M955" s="22"/>
      <c r="N955" s="100" t="s">
        <v>15</v>
      </c>
    </row>
    <row r="956" spans="1:14" s="36" customFormat="1" ht="15" customHeight="1" x14ac:dyDescent="0.25">
      <c r="A956" s="108" t="s">
        <v>263</v>
      </c>
      <c r="B956" s="129">
        <v>25</v>
      </c>
      <c r="C956" s="23">
        <v>42915</v>
      </c>
      <c r="D956" s="134" t="s">
        <v>12</v>
      </c>
      <c r="E956" s="24">
        <v>11924</v>
      </c>
      <c r="F956" s="24">
        <v>100</v>
      </c>
      <c r="G956" s="24">
        <f t="shared" si="82"/>
        <v>1192400</v>
      </c>
      <c r="H956" s="25">
        <v>42915</v>
      </c>
      <c r="I956" s="25">
        <v>45260</v>
      </c>
      <c r="J956" s="7" t="s">
        <v>62</v>
      </c>
      <c r="K956" s="21" t="s">
        <v>37</v>
      </c>
      <c r="L956" s="26" t="s">
        <v>14</v>
      </c>
      <c r="M956" s="22"/>
      <c r="N956" s="100" t="s">
        <v>15</v>
      </c>
    </row>
    <row r="957" spans="1:14" s="36" customFormat="1" ht="15" customHeight="1" x14ac:dyDescent="0.25">
      <c r="A957" s="108" t="s">
        <v>263</v>
      </c>
      <c r="B957" s="176">
        <v>26</v>
      </c>
      <c r="C957" s="3">
        <v>43829</v>
      </c>
      <c r="D957" s="175" t="s">
        <v>16</v>
      </c>
      <c r="E957" s="11">
        <v>5309</v>
      </c>
      <c r="F957" s="11">
        <v>1000</v>
      </c>
      <c r="G957" s="24">
        <f t="shared" si="82"/>
        <v>5309000</v>
      </c>
      <c r="H957" s="3">
        <v>43829</v>
      </c>
      <c r="I957" s="3">
        <v>49004</v>
      </c>
      <c r="J957" s="7" t="s">
        <v>13</v>
      </c>
      <c r="K957" s="8">
        <v>7.0000000000000007E-2</v>
      </c>
      <c r="L957" s="11" t="s">
        <v>14</v>
      </c>
      <c r="M957" s="69"/>
      <c r="N957" s="94" t="s">
        <v>15</v>
      </c>
    </row>
    <row r="958" spans="1:14" s="36" customFormat="1" ht="15" customHeight="1" x14ac:dyDescent="0.25">
      <c r="A958" s="108" t="s">
        <v>263</v>
      </c>
      <c r="B958" s="176">
        <v>27</v>
      </c>
      <c r="C958" s="3">
        <v>43829</v>
      </c>
      <c r="D958" s="175" t="s">
        <v>16</v>
      </c>
      <c r="E958" s="11">
        <v>18253</v>
      </c>
      <c r="F958" s="11">
        <v>1000</v>
      </c>
      <c r="G958" s="24">
        <f t="shared" si="82"/>
        <v>18253000</v>
      </c>
      <c r="H958" s="3">
        <v>43826</v>
      </c>
      <c r="I958" s="3">
        <v>49004</v>
      </c>
      <c r="J958" s="7" t="s">
        <v>13</v>
      </c>
      <c r="K958" s="8">
        <v>7.0000000000000007E-2</v>
      </c>
      <c r="L958" s="11" t="s">
        <v>14</v>
      </c>
      <c r="M958" s="69"/>
      <c r="N958" s="94" t="s">
        <v>15</v>
      </c>
    </row>
    <row r="959" spans="1:14" s="36" customFormat="1" ht="15" customHeight="1" x14ac:dyDescent="0.25">
      <c r="A959" s="243" t="s">
        <v>263</v>
      </c>
      <c r="B959" s="10">
        <v>28</v>
      </c>
      <c r="C959" s="3">
        <v>43913</v>
      </c>
      <c r="D959" s="130" t="s">
        <v>12</v>
      </c>
      <c r="E959" s="4">
        <v>18852</v>
      </c>
      <c r="F959" s="4">
        <v>1000</v>
      </c>
      <c r="G959" s="4">
        <f t="shared" si="82"/>
        <v>18852000</v>
      </c>
      <c r="H959" s="6">
        <v>43913</v>
      </c>
      <c r="I959" s="6">
        <v>49003</v>
      </c>
      <c r="J959" s="7" t="s">
        <v>62</v>
      </c>
      <c r="K959" s="34" t="s">
        <v>320</v>
      </c>
      <c r="L959" s="8" t="s">
        <v>14</v>
      </c>
      <c r="M959" s="10"/>
      <c r="N959" s="10" t="s">
        <v>15</v>
      </c>
    </row>
    <row r="960" spans="1:14" s="36" customFormat="1" ht="15" customHeight="1" x14ac:dyDescent="0.25">
      <c r="A960" s="243" t="s">
        <v>263</v>
      </c>
      <c r="B960" s="10">
        <v>29</v>
      </c>
      <c r="C960" s="3">
        <v>43913</v>
      </c>
      <c r="D960" s="130" t="s">
        <v>12</v>
      </c>
      <c r="E960" s="4">
        <v>55674</v>
      </c>
      <c r="F960" s="4">
        <v>1000</v>
      </c>
      <c r="G960" s="4">
        <f t="shared" si="82"/>
        <v>55674000</v>
      </c>
      <c r="H960" s="6">
        <v>43910</v>
      </c>
      <c r="I960" s="6">
        <v>49003</v>
      </c>
      <c r="J960" s="7" t="s">
        <v>62</v>
      </c>
      <c r="K960" s="34" t="s">
        <v>320</v>
      </c>
      <c r="L960" s="8" t="s">
        <v>14</v>
      </c>
      <c r="M960" s="10"/>
      <c r="N960" s="10" t="s">
        <v>15</v>
      </c>
    </row>
    <row r="961" spans="1:14" s="36" customFormat="1" ht="15" customHeight="1" x14ac:dyDescent="0.25">
      <c r="A961" s="108" t="s">
        <v>263</v>
      </c>
      <c r="B961" s="176">
        <v>30</v>
      </c>
      <c r="C961" s="3">
        <v>43913</v>
      </c>
      <c r="D961" s="175" t="s">
        <v>17</v>
      </c>
      <c r="E961" s="11">
        <v>38600</v>
      </c>
      <c r="F961" s="11">
        <v>1000</v>
      </c>
      <c r="G961" s="24">
        <f t="shared" si="82"/>
        <v>38600000</v>
      </c>
      <c r="H961" s="3">
        <v>43913</v>
      </c>
      <c r="I961" s="3">
        <v>49003</v>
      </c>
      <c r="J961" s="7" t="s">
        <v>62</v>
      </c>
      <c r="K961" s="8" t="s">
        <v>321</v>
      </c>
      <c r="L961" s="11" t="s">
        <v>14</v>
      </c>
      <c r="M961" s="69"/>
      <c r="N961" s="94" t="s">
        <v>15</v>
      </c>
    </row>
    <row r="962" spans="1:14" s="36" customFormat="1" ht="15" customHeight="1" x14ac:dyDescent="0.25">
      <c r="A962" s="243" t="s">
        <v>263</v>
      </c>
      <c r="B962" s="10">
        <v>31</v>
      </c>
      <c r="C962" s="3">
        <v>43913</v>
      </c>
      <c r="D962" s="197" t="s">
        <v>17</v>
      </c>
      <c r="E962" s="4">
        <v>126899</v>
      </c>
      <c r="F962" s="4">
        <v>1000</v>
      </c>
      <c r="G962" s="4">
        <f t="shared" si="82"/>
        <v>126899000</v>
      </c>
      <c r="H962" s="6">
        <v>43913</v>
      </c>
      <c r="I962" s="6">
        <v>49003</v>
      </c>
      <c r="J962" s="7" t="s">
        <v>62</v>
      </c>
      <c r="K962" s="44" t="s">
        <v>321</v>
      </c>
      <c r="L962" s="8" t="s">
        <v>14</v>
      </c>
      <c r="M962" s="10"/>
      <c r="N962" s="10" t="s">
        <v>15</v>
      </c>
    </row>
    <row r="963" spans="1:14" s="79" customFormat="1" ht="15" customHeight="1" x14ac:dyDescent="0.25">
      <c r="A963" s="106"/>
      <c r="B963" s="77"/>
      <c r="C963" s="77"/>
      <c r="D963" s="132"/>
      <c r="E963" s="77"/>
      <c r="F963" s="77"/>
      <c r="G963" s="77"/>
      <c r="H963" s="77"/>
      <c r="I963" s="77"/>
      <c r="J963" s="157"/>
      <c r="K963" s="77"/>
      <c r="L963" s="77"/>
      <c r="M963" s="78"/>
      <c r="N963" s="93"/>
    </row>
    <row r="964" spans="1:14" s="36" customFormat="1" ht="15" customHeight="1" x14ac:dyDescent="0.25">
      <c r="A964" s="108" t="s">
        <v>229</v>
      </c>
      <c r="B964" s="22">
        <v>1</v>
      </c>
      <c r="C964" s="23">
        <v>42809</v>
      </c>
      <c r="D964" s="134" t="s">
        <v>12</v>
      </c>
      <c r="E964" s="24">
        <v>7233</v>
      </c>
      <c r="F964" s="24">
        <v>100</v>
      </c>
      <c r="G964" s="24">
        <f>F964*E964</f>
        <v>723300</v>
      </c>
      <c r="H964" s="25">
        <v>42807</v>
      </c>
      <c r="I964" s="25">
        <v>45363</v>
      </c>
      <c r="J964" s="7" t="s">
        <v>62</v>
      </c>
      <c r="K964" s="21" t="s">
        <v>25</v>
      </c>
      <c r="L964" s="26" t="s">
        <v>74</v>
      </c>
      <c r="M964" s="22"/>
      <c r="N964" s="100" t="s">
        <v>15</v>
      </c>
    </row>
    <row r="965" spans="1:14" s="36" customFormat="1" ht="15" customHeight="1" x14ac:dyDescent="0.25">
      <c r="A965" s="108" t="s">
        <v>229</v>
      </c>
      <c r="B965" s="22">
        <v>2</v>
      </c>
      <c r="C965" s="23">
        <v>43067</v>
      </c>
      <c r="D965" s="134" t="s">
        <v>12</v>
      </c>
      <c r="E965" s="24">
        <v>6543</v>
      </c>
      <c r="F965" s="24">
        <v>100</v>
      </c>
      <c r="G965" s="24">
        <f>F965*E965</f>
        <v>654300</v>
      </c>
      <c r="H965" s="25">
        <v>43066</v>
      </c>
      <c r="I965" s="25">
        <v>45622</v>
      </c>
      <c r="J965" s="7" t="s">
        <v>62</v>
      </c>
      <c r="K965" s="21" t="s">
        <v>25</v>
      </c>
      <c r="L965" s="26" t="s">
        <v>74</v>
      </c>
      <c r="M965" s="22">
        <v>100</v>
      </c>
      <c r="N965" s="100" t="s">
        <v>15</v>
      </c>
    </row>
    <row r="966" spans="1:14" s="53" customFormat="1" ht="15" customHeight="1" x14ac:dyDescent="0.25">
      <c r="A966" s="108" t="s">
        <v>229</v>
      </c>
      <c r="B966" s="22">
        <v>3</v>
      </c>
      <c r="C966" s="23">
        <v>44369</v>
      </c>
      <c r="D966" s="134" t="s">
        <v>12</v>
      </c>
      <c r="E966" s="24">
        <v>2000</v>
      </c>
      <c r="F966" s="24">
        <v>1000</v>
      </c>
      <c r="G966" s="24">
        <f>F966*E966</f>
        <v>2000000</v>
      </c>
      <c r="H966" s="25">
        <v>44371</v>
      </c>
      <c r="I966" s="25">
        <v>45467</v>
      </c>
      <c r="J966" s="7" t="s">
        <v>62</v>
      </c>
      <c r="K966" s="21" t="s">
        <v>53</v>
      </c>
      <c r="L966" s="26" t="s">
        <v>74</v>
      </c>
      <c r="M966" s="22"/>
      <c r="N966" s="100" t="s">
        <v>15</v>
      </c>
    </row>
    <row r="967" spans="1:14" s="53" customFormat="1" ht="15" customHeight="1" x14ac:dyDescent="0.25">
      <c r="A967" s="108" t="s">
        <v>229</v>
      </c>
      <c r="B967" s="22">
        <v>4</v>
      </c>
      <c r="C967" s="23">
        <v>44706</v>
      </c>
      <c r="D967" s="134" t="s">
        <v>12</v>
      </c>
      <c r="E967" s="24">
        <v>6000</v>
      </c>
      <c r="F967" s="24">
        <v>1000</v>
      </c>
      <c r="G967" s="24">
        <f t="shared" ref="G967:G968" si="83">F967*E967</f>
        <v>6000000</v>
      </c>
      <c r="H967" s="25">
        <v>44706</v>
      </c>
      <c r="I967" s="25">
        <v>45800</v>
      </c>
      <c r="J967" s="7" t="s">
        <v>62</v>
      </c>
      <c r="K967" s="21" t="s">
        <v>140</v>
      </c>
      <c r="L967" s="26" t="s">
        <v>74</v>
      </c>
      <c r="M967" s="22"/>
      <c r="N967" s="100" t="s">
        <v>15</v>
      </c>
    </row>
    <row r="968" spans="1:14" s="53" customFormat="1" ht="15" customHeight="1" x14ac:dyDescent="0.25">
      <c r="A968" s="108" t="s">
        <v>229</v>
      </c>
      <c r="B968" s="22">
        <v>5</v>
      </c>
      <c r="C968" s="23">
        <v>44704</v>
      </c>
      <c r="D968" s="134" t="s">
        <v>12</v>
      </c>
      <c r="E968" s="24">
        <v>100000</v>
      </c>
      <c r="F968" s="24">
        <v>100</v>
      </c>
      <c r="G968" s="24">
        <f t="shared" si="83"/>
        <v>10000000</v>
      </c>
      <c r="H968" s="25">
        <v>44704</v>
      </c>
      <c r="I968" s="25">
        <v>45799</v>
      </c>
      <c r="J968" s="7" t="s">
        <v>62</v>
      </c>
      <c r="K968" s="21" t="s">
        <v>140</v>
      </c>
      <c r="L968" s="26" t="s">
        <v>74</v>
      </c>
      <c r="M968" s="22"/>
      <c r="N968" s="100" t="s">
        <v>15</v>
      </c>
    </row>
    <row r="969" spans="1:14" s="36" customFormat="1" ht="15" customHeight="1" x14ac:dyDescent="0.25">
      <c r="A969" s="106"/>
      <c r="B969" s="77"/>
      <c r="C969" s="77"/>
      <c r="D969" s="132"/>
      <c r="E969" s="77"/>
      <c r="F969" s="77"/>
      <c r="G969" s="77"/>
      <c r="H969" s="77"/>
      <c r="I969" s="77"/>
      <c r="J969" s="157"/>
      <c r="K969" s="77"/>
      <c r="L969" s="77"/>
      <c r="M969" s="78"/>
      <c r="N969" s="93"/>
    </row>
    <row r="970" spans="1:14" s="36" customFormat="1" ht="15" customHeight="1" x14ac:dyDescent="0.25">
      <c r="A970" s="108" t="s">
        <v>230</v>
      </c>
      <c r="B970" s="22">
        <v>6</v>
      </c>
      <c r="C970" s="23">
        <v>42809</v>
      </c>
      <c r="D970" s="134" t="s">
        <v>12</v>
      </c>
      <c r="E970" s="24">
        <v>8000</v>
      </c>
      <c r="F970" s="24">
        <v>100</v>
      </c>
      <c r="G970" s="24">
        <f t="shared" ref="G970:G976" si="84">F970*E970</f>
        <v>800000</v>
      </c>
      <c r="H970" s="25">
        <v>42807</v>
      </c>
      <c r="I970" s="25">
        <v>45363</v>
      </c>
      <c r="J970" s="7" t="s">
        <v>62</v>
      </c>
      <c r="K970" s="21" t="s">
        <v>25</v>
      </c>
      <c r="L970" s="21" t="s">
        <v>74</v>
      </c>
      <c r="M970" s="22">
        <v>100</v>
      </c>
      <c r="N970" s="100" t="s">
        <v>15</v>
      </c>
    </row>
    <row r="971" spans="1:14" s="36" customFormat="1" ht="15" customHeight="1" x14ac:dyDescent="0.25">
      <c r="A971" s="108" t="s">
        <v>230</v>
      </c>
      <c r="B971" s="22">
        <v>7</v>
      </c>
      <c r="C971" s="23">
        <v>43032</v>
      </c>
      <c r="D971" s="134" t="s">
        <v>12</v>
      </c>
      <c r="E971" s="24">
        <v>3939</v>
      </c>
      <c r="F971" s="24">
        <v>100</v>
      </c>
      <c r="G971" s="24">
        <f t="shared" si="84"/>
        <v>393900</v>
      </c>
      <c r="H971" s="25">
        <v>43018</v>
      </c>
      <c r="I971" s="25">
        <v>45574</v>
      </c>
      <c r="J971" s="7" t="s">
        <v>62</v>
      </c>
      <c r="K971" s="21" t="s">
        <v>25</v>
      </c>
      <c r="L971" s="21" t="s">
        <v>74</v>
      </c>
      <c r="M971" s="22">
        <v>100</v>
      </c>
      <c r="N971" s="100" t="s">
        <v>15</v>
      </c>
    </row>
    <row r="972" spans="1:14" s="36" customFormat="1" ht="15" customHeight="1" x14ac:dyDescent="0.25">
      <c r="A972" s="108" t="s">
        <v>230</v>
      </c>
      <c r="B972" s="22">
        <v>8</v>
      </c>
      <c r="C972" s="23">
        <v>44439</v>
      </c>
      <c r="D972" s="134" t="s">
        <v>12</v>
      </c>
      <c r="E972" s="24">
        <v>16600</v>
      </c>
      <c r="F972" s="24">
        <v>100</v>
      </c>
      <c r="G972" s="24">
        <f t="shared" si="84"/>
        <v>1660000</v>
      </c>
      <c r="H972" s="25">
        <v>44439</v>
      </c>
      <c r="I972" s="25">
        <v>46262</v>
      </c>
      <c r="J972" s="7" t="s">
        <v>62</v>
      </c>
      <c r="K972" s="21" t="s">
        <v>25</v>
      </c>
      <c r="L972" s="21" t="s">
        <v>74</v>
      </c>
      <c r="M972" s="22">
        <v>100</v>
      </c>
      <c r="N972" s="100" t="s">
        <v>15</v>
      </c>
    </row>
    <row r="973" spans="1:14" s="36" customFormat="1" ht="15" customHeight="1" x14ac:dyDescent="0.25">
      <c r="A973" s="108" t="s">
        <v>230</v>
      </c>
      <c r="B973" s="22">
        <v>11</v>
      </c>
      <c r="C973" s="23">
        <v>44811</v>
      </c>
      <c r="D973" s="134" t="s">
        <v>12</v>
      </c>
      <c r="E973" s="24">
        <v>28400</v>
      </c>
      <c r="F973" s="24">
        <v>100</v>
      </c>
      <c r="G973" s="24">
        <f t="shared" si="84"/>
        <v>2840000</v>
      </c>
      <c r="H973" s="25">
        <v>44812</v>
      </c>
      <c r="I973" s="25">
        <v>47725</v>
      </c>
      <c r="J973" s="7" t="s">
        <v>62</v>
      </c>
      <c r="K973" s="21" t="s">
        <v>53</v>
      </c>
      <c r="L973" s="21" t="s">
        <v>74</v>
      </c>
      <c r="M973" s="22"/>
      <c r="N973" s="100" t="s">
        <v>15</v>
      </c>
    </row>
    <row r="974" spans="1:14" s="36" customFormat="1" ht="15" customHeight="1" x14ac:dyDescent="0.25">
      <c r="A974" s="108" t="s">
        <v>230</v>
      </c>
      <c r="B974" s="22">
        <v>12</v>
      </c>
      <c r="C974" s="23">
        <v>44860</v>
      </c>
      <c r="D974" s="134" t="s">
        <v>12</v>
      </c>
      <c r="E974" s="24">
        <v>49000</v>
      </c>
      <c r="F974" s="24">
        <v>100</v>
      </c>
      <c r="G974" s="24">
        <f t="shared" si="84"/>
        <v>4900000</v>
      </c>
      <c r="H974" s="25">
        <v>44860</v>
      </c>
      <c r="I974" s="25">
        <v>46682</v>
      </c>
      <c r="J974" s="7" t="s">
        <v>62</v>
      </c>
      <c r="K974" s="21" t="s">
        <v>53</v>
      </c>
      <c r="L974" s="21" t="s">
        <v>74</v>
      </c>
      <c r="M974" s="22"/>
      <c r="N974" s="100" t="s">
        <v>15</v>
      </c>
    </row>
    <row r="975" spans="1:14" s="36" customFormat="1" ht="15" customHeight="1" x14ac:dyDescent="0.25">
      <c r="A975" s="108" t="s">
        <v>230</v>
      </c>
      <c r="B975" s="22">
        <v>13</v>
      </c>
      <c r="C975" s="23">
        <v>44916</v>
      </c>
      <c r="D975" s="134" t="s">
        <v>12</v>
      </c>
      <c r="E975" s="24">
        <v>10000</v>
      </c>
      <c r="F975" s="24">
        <v>100</v>
      </c>
      <c r="G975" s="24">
        <f t="shared" si="84"/>
        <v>1000000</v>
      </c>
      <c r="H975" s="25">
        <v>44917</v>
      </c>
      <c r="I975" s="25">
        <v>46010</v>
      </c>
      <c r="J975" s="7" t="s">
        <v>62</v>
      </c>
      <c r="K975" s="21" t="s">
        <v>53</v>
      </c>
      <c r="L975" s="21" t="s">
        <v>74</v>
      </c>
      <c r="M975" s="22"/>
      <c r="N975" s="100" t="s">
        <v>15</v>
      </c>
    </row>
    <row r="976" spans="1:14" s="36" customFormat="1" ht="15" customHeight="1" x14ac:dyDescent="0.25">
      <c r="A976" s="108" t="s">
        <v>230</v>
      </c>
      <c r="B976" s="22">
        <v>14</v>
      </c>
      <c r="C976" s="23">
        <v>44956</v>
      </c>
      <c r="D976" s="134" t="s">
        <v>12</v>
      </c>
      <c r="E976" s="24">
        <v>34000</v>
      </c>
      <c r="F976" s="24">
        <v>100</v>
      </c>
      <c r="G976" s="24">
        <f t="shared" si="84"/>
        <v>3400000</v>
      </c>
      <c r="H976" s="25">
        <v>44956</v>
      </c>
      <c r="I976" s="25">
        <v>46050</v>
      </c>
      <c r="J976" s="7" t="s">
        <v>62</v>
      </c>
      <c r="K976" s="21" t="s">
        <v>53</v>
      </c>
      <c r="L976" s="21" t="s">
        <v>74</v>
      </c>
      <c r="M976" s="22"/>
      <c r="N976" s="100" t="s">
        <v>15</v>
      </c>
    </row>
    <row r="977" spans="1:14" s="36" customFormat="1" ht="15" customHeight="1" x14ac:dyDescent="0.25">
      <c r="A977" s="106"/>
      <c r="B977" s="77"/>
      <c r="C977" s="77"/>
      <c r="D977" s="132"/>
      <c r="E977" s="77"/>
      <c r="F977" s="77"/>
      <c r="G977" s="77"/>
      <c r="H977" s="77"/>
      <c r="I977" s="77"/>
      <c r="J977" s="157"/>
      <c r="K977" s="77"/>
      <c r="L977" s="77"/>
      <c r="M977" s="78"/>
      <c r="N977" s="93"/>
    </row>
    <row r="978" spans="1:14" s="36" customFormat="1" ht="15" customHeight="1" x14ac:dyDescent="0.25">
      <c r="A978" s="19" t="s">
        <v>264</v>
      </c>
      <c r="B978" s="129">
        <v>17</v>
      </c>
      <c r="C978" s="29" t="s">
        <v>78</v>
      </c>
      <c r="D978" s="136" t="s">
        <v>12</v>
      </c>
      <c r="E978" s="24">
        <v>8731</v>
      </c>
      <c r="F978" s="24">
        <v>100</v>
      </c>
      <c r="G978" s="24">
        <f t="shared" ref="G978:G990" si="85">F978*E978</f>
        <v>873100</v>
      </c>
      <c r="H978" s="25">
        <v>42703</v>
      </c>
      <c r="I978" s="25">
        <v>45258</v>
      </c>
      <c r="J978" s="7" t="s">
        <v>62</v>
      </c>
      <c r="K978" s="21" t="s">
        <v>37</v>
      </c>
      <c r="L978" s="26" t="s">
        <v>14</v>
      </c>
      <c r="M978" s="22"/>
      <c r="N978" s="96" t="s">
        <v>15</v>
      </c>
    </row>
    <row r="979" spans="1:14" s="36" customFormat="1" ht="15" customHeight="1" x14ac:dyDescent="0.25">
      <c r="A979" s="19" t="s">
        <v>264</v>
      </c>
      <c r="B979" s="129">
        <v>18</v>
      </c>
      <c r="C979" s="29" t="s">
        <v>79</v>
      </c>
      <c r="D979" s="136" t="s">
        <v>12</v>
      </c>
      <c r="E979" s="24">
        <v>1396405</v>
      </c>
      <c r="F979" s="24">
        <v>100</v>
      </c>
      <c r="G979" s="24">
        <f t="shared" si="85"/>
        <v>139640500</v>
      </c>
      <c r="H979" s="25">
        <v>42870</v>
      </c>
      <c r="I979" s="25">
        <v>46477</v>
      </c>
      <c r="J979" s="7" t="s">
        <v>62</v>
      </c>
      <c r="K979" s="21" t="s">
        <v>80</v>
      </c>
      <c r="L979" s="26" t="s">
        <v>14</v>
      </c>
      <c r="M979" s="22">
        <v>99.58</v>
      </c>
      <c r="N979" s="96" t="s">
        <v>15</v>
      </c>
    </row>
    <row r="980" spans="1:14" s="36" customFormat="1" ht="15" customHeight="1" x14ac:dyDescent="0.25">
      <c r="A980" s="19" t="s">
        <v>264</v>
      </c>
      <c r="B980" s="129">
        <v>19</v>
      </c>
      <c r="C980" s="29" t="s">
        <v>79</v>
      </c>
      <c r="D980" s="136" t="s">
        <v>12</v>
      </c>
      <c r="E980" s="24">
        <v>459591</v>
      </c>
      <c r="F980" s="24">
        <v>100</v>
      </c>
      <c r="G980" s="24">
        <f t="shared" si="85"/>
        <v>45959100</v>
      </c>
      <c r="H980" s="25">
        <v>42870</v>
      </c>
      <c r="I980" s="25">
        <v>46477</v>
      </c>
      <c r="J980" s="7" t="s">
        <v>13</v>
      </c>
      <c r="K980" s="21">
        <v>0.02</v>
      </c>
      <c r="L980" s="26" t="s">
        <v>14</v>
      </c>
      <c r="M980" s="22">
        <v>99.85</v>
      </c>
      <c r="N980" s="96" t="s">
        <v>15</v>
      </c>
    </row>
    <row r="981" spans="1:14" s="79" customFormat="1" ht="15" customHeight="1" x14ac:dyDescent="0.25">
      <c r="A981" s="19" t="s">
        <v>264</v>
      </c>
      <c r="B981" s="129">
        <v>20</v>
      </c>
      <c r="C981" s="29" t="s">
        <v>79</v>
      </c>
      <c r="D981" s="136" t="s">
        <v>16</v>
      </c>
      <c r="E981" s="24">
        <v>854460</v>
      </c>
      <c r="F981" s="24">
        <v>100</v>
      </c>
      <c r="G981" s="24">
        <f t="shared" si="85"/>
        <v>85446000</v>
      </c>
      <c r="H981" s="25">
        <v>42870</v>
      </c>
      <c r="I981" s="25">
        <v>46477</v>
      </c>
      <c r="J981" s="7" t="s">
        <v>13</v>
      </c>
      <c r="K981" s="21">
        <v>7.0000000000000007E-2</v>
      </c>
      <c r="L981" s="26" t="s">
        <v>14</v>
      </c>
      <c r="M981" s="22">
        <v>99.99</v>
      </c>
      <c r="N981" s="96" t="s">
        <v>15</v>
      </c>
    </row>
    <row r="982" spans="1:14" s="79" customFormat="1" ht="15" customHeight="1" x14ac:dyDescent="0.25">
      <c r="A982" s="19" t="s">
        <v>264</v>
      </c>
      <c r="B982" s="129">
        <v>21</v>
      </c>
      <c r="C982" s="29" t="s">
        <v>81</v>
      </c>
      <c r="D982" s="136" t="s">
        <v>12</v>
      </c>
      <c r="E982" s="24">
        <v>13557</v>
      </c>
      <c r="F982" s="24">
        <v>100</v>
      </c>
      <c r="G982" s="24">
        <f t="shared" si="85"/>
        <v>1355700</v>
      </c>
      <c r="H982" s="25">
        <v>42916</v>
      </c>
      <c r="I982" s="25">
        <v>45469</v>
      </c>
      <c r="J982" s="7" t="s">
        <v>13</v>
      </c>
      <c r="K982" s="21">
        <v>0.03</v>
      </c>
      <c r="L982" s="26" t="s">
        <v>14</v>
      </c>
      <c r="M982" s="22"/>
      <c r="N982" s="96" t="s">
        <v>15</v>
      </c>
    </row>
    <row r="983" spans="1:14" s="53" customFormat="1" ht="15.75" customHeight="1" x14ac:dyDescent="0.25">
      <c r="A983" s="19" t="s">
        <v>264</v>
      </c>
      <c r="B983" s="129">
        <v>22</v>
      </c>
      <c r="C983" s="29" t="s">
        <v>81</v>
      </c>
      <c r="D983" s="136" t="s">
        <v>12</v>
      </c>
      <c r="E983" s="24">
        <v>99820</v>
      </c>
      <c r="F983" s="24">
        <v>100</v>
      </c>
      <c r="G983" s="24">
        <f t="shared" si="85"/>
        <v>9982000</v>
      </c>
      <c r="H983" s="25">
        <v>42916</v>
      </c>
      <c r="I983" s="25">
        <v>45469</v>
      </c>
      <c r="J983" s="7" t="s">
        <v>62</v>
      </c>
      <c r="K983" s="21" t="s">
        <v>37</v>
      </c>
      <c r="L983" s="26" t="s">
        <v>14</v>
      </c>
      <c r="M983" s="22"/>
      <c r="N983" s="96" t="s">
        <v>15</v>
      </c>
    </row>
    <row r="984" spans="1:14" s="53" customFormat="1" ht="15.75" customHeight="1" x14ac:dyDescent="0.25">
      <c r="A984" s="19" t="s">
        <v>264</v>
      </c>
      <c r="B984" s="129">
        <v>23</v>
      </c>
      <c r="C984" s="29" t="s">
        <v>389</v>
      </c>
      <c r="D984" s="136" t="s">
        <v>16</v>
      </c>
      <c r="E984" s="24">
        <v>116997</v>
      </c>
      <c r="F984" s="24">
        <v>100</v>
      </c>
      <c r="G984" s="24">
        <f t="shared" si="85"/>
        <v>11699700</v>
      </c>
      <c r="H984" s="25">
        <v>44651</v>
      </c>
      <c r="I984" s="25">
        <v>49671</v>
      </c>
      <c r="J984" s="7" t="s">
        <v>13</v>
      </c>
      <c r="K984" s="21">
        <v>6.5000000000000002E-2</v>
      </c>
      <c r="L984" s="26" t="s">
        <v>14</v>
      </c>
      <c r="M984" s="22">
        <v>13.82</v>
      </c>
      <c r="N984" s="96" t="s">
        <v>15</v>
      </c>
    </row>
    <row r="985" spans="1:14" s="53" customFormat="1" ht="15.75" customHeight="1" x14ac:dyDescent="0.25">
      <c r="A985" s="19" t="s">
        <v>264</v>
      </c>
      <c r="B985" s="129">
        <v>24</v>
      </c>
      <c r="C985" s="29" t="s">
        <v>389</v>
      </c>
      <c r="D985" s="136" t="s">
        <v>16</v>
      </c>
      <c r="E985" s="24">
        <v>15314</v>
      </c>
      <c r="F985" s="24">
        <v>100</v>
      </c>
      <c r="G985" s="24">
        <f t="shared" si="85"/>
        <v>1531400</v>
      </c>
      <c r="H985" s="25">
        <v>44651</v>
      </c>
      <c r="I985" s="25">
        <v>49671</v>
      </c>
      <c r="J985" s="7" t="s">
        <v>13</v>
      </c>
      <c r="K985" s="21">
        <v>6.5000000000000002E-2</v>
      </c>
      <c r="L985" s="26" t="s">
        <v>14</v>
      </c>
      <c r="M985" s="22">
        <v>13.84</v>
      </c>
      <c r="N985" s="96" t="s">
        <v>15</v>
      </c>
    </row>
    <row r="986" spans="1:14" s="53" customFormat="1" ht="15.75" customHeight="1" x14ac:dyDescent="0.25">
      <c r="A986" s="19" t="s">
        <v>264</v>
      </c>
      <c r="B986" s="129">
        <v>25</v>
      </c>
      <c r="C986" s="29" t="s">
        <v>389</v>
      </c>
      <c r="D986" s="136" t="s">
        <v>12</v>
      </c>
      <c r="E986" s="24">
        <v>848754</v>
      </c>
      <c r="F986" s="24">
        <v>100</v>
      </c>
      <c r="G986" s="24">
        <f t="shared" si="85"/>
        <v>84875400</v>
      </c>
      <c r="H986" s="25">
        <v>44651</v>
      </c>
      <c r="I986" s="25">
        <v>49671</v>
      </c>
      <c r="J986" s="7" t="s">
        <v>62</v>
      </c>
      <c r="K986" s="21" t="s">
        <v>320</v>
      </c>
      <c r="L986" s="26" t="s">
        <v>14</v>
      </c>
      <c r="M986" s="22">
        <v>11.18</v>
      </c>
      <c r="N986" s="96" t="s">
        <v>15</v>
      </c>
    </row>
    <row r="987" spans="1:14" s="53" customFormat="1" ht="15.75" customHeight="1" x14ac:dyDescent="0.25">
      <c r="A987" s="19" t="s">
        <v>264</v>
      </c>
      <c r="B987" s="129">
        <v>26</v>
      </c>
      <c r="C987" s="29" t="s">
        <v>389</v>
      </c>
      <c r="D987" s="136" t="s">
        <v>12</v>
      </c>
      <c r="E987" s="24">
        <v>1668480</v>
      </c>
      <c r="F987" s="24">
        <v>100</v>
      </c>
      <c r="G987" s="24">
        <f t="shared" si="85"/>
        <v>166848000</v>
      </c>
      <c r="H987" s="25">
        <v>44680</v>
      </c>
      <c r="I987" s="25">
        <v>49671</v>
      </c>
      <c r="J987" s="7" t="s">
        <v>62</v>
      </c>
      <c r="K987" s="21" t="s">
        <v>320</v>
      </c>
      <c r="L987" s="26" t="s">
        <v>14</v>
      </c>
      <c r="M987" s="22">
        <v>15.06</v>
      </c>
      <c r="N987" s="96" t="s">
        <v>15</v>
      </c>
    </row>
    <row r="988" spans="1:14" s="53" customFormat="1" ht="15.75" customHeight="1" x14ac:dyDescent="0.25">
      <c r="A988" s="19" t="s">
        <v>264</v>
      </c>
      <c r="B988" s="129">
        <v>27</v>
      </c>
      <c r="C988" s="29" t="s">
        <v>403</v>
      </c>
      <c r="D988" s="136" t="s">
        <v>12</v>
      </c>
      <c r="E988" s="24">
        <v>347415</v>
      </c>
      <c r="F988" s="24">
        <v>100</v>
      </c>
      <c r="G988" s="24">
        <f t="shared" si="85"/>
        <v>34741500</v>
      </c>
      <c r="H988" s="25">
        <v>44812</v>
      </c>
      <c r="I988" s="25">
        <v>47725</v>
      </c>
      <c r="J988" s="7" t="s">
        <v>62</v>
      </c>
      <c r="K988" s="21" t="s">
        <v>53</v>
      </c>
      <c r="L988" s="26" t="s">
        <v>74</v>
      </c>
      <c r="M988" s="22">
        <v>100</v>
      </c>
      <c r="N988" s="96" t="s">
        <v>15</v>
      </c>
    </row>
    <row r="989" spans="1:14" s="53" customFormat="1" ht="15.75" customHeight="1" x14ac:dyDescent="0.25">
      <c r="A989" s="19" t="s">
        <v>264</v>
      </c>
      <c r="B989" s="129">
        <v>28</v>
      </c>
      <c r="C989" s="29" t="s">
        <v>406</v>
      </c>
      <c r="D989" s="136" t="s">
        <v>12</v>
      </c>
      <c r="E989" s="24">
        <v>75000</v>
      </c>
      <c r="F989" s="24">
        <v>100</v>
      </c>
      <c r="G989" s="24">
        <f t="shared" si="85"/>
        <v>7500000</v>
      </c>
      <c r="H989" s="25">
        <v>44876</v>
      </c>
      <c r="I989" s="25">
        <v>45169</v>
      </c>
      <c r="J989" s="7" t="s">
        <v>62</v>
      </c>
      <c r="K989" s="21" t="s">
        <v>394</v>
      </c>
      <c r="L989" s="26" t="s">
        <v>74</v>
      </c>
      <c r="M989" s="22">
        <v>100</v>
      </c>
      <c r="N989" s="96" t="s">
        <v>15</v>
      </c>
    </row>
    <row r="990" spans="1:14" s="53" customFormat="1" ht="15.75" customHeight="1" x14ac:dyDescent="0.25">
      <c r="A990" s="19" t="s">
        <v>264</v>
      </c>
      <c r="B990" s="129">
        <v>29</v>
      </c>
      <c r="C990" s="29" t="s">
        <v>415</v>
      </c>
      <c r="D990" s="136" t="s">
        <v>12</v>
      </c>
      <c r="E990" s="24">
        <v>1624729</v>
      </c>
      <c r="F990" s="24">
        <v>100</v>
      </c>
      <c r="G990" s="24">
        <f t="shared" si="85"/>
        <v>162472900</v>
      </c>
      <c r="H990" s="25">
        <v>44986</v>
      </c>
      <c r="I990" s="25">
        <v>49369</v>
      </c>
      <c r="J990" s="7" t="s">
        <v>13</v>
      </c>
      <c r="K990" s="27">
        <v>1.4999999999999999E-2</v>
      </c>
      <c r="L990" s="26" t="s">
        <v>14</v>
      </c>
      <c r="M990" s="22"/>
      <c r="N990" s="96" t="s">
        <v>15</v>
      </c>
    </row>
    <row r="991" spans="1:14" s="79" customFormat="1" ht="15" customHeight="1" x14ac:dyDescent="0.25">
      <c r="A991" s="106"/>
      <c r="B991" s="77"/>
      <c r="C991" s="77"/>
      <c r="D991" s="132"/>
      <c r="E991" s="77"/>
      <c r="F991" s="77"/>
      <c r="G991" s="77"/>
      <c r="H991" s="77"/>
      <c r="I991" s="77"/>
      <c r="J991" s="157"/>
      <c r="K991" s="77"/>
      <c r="L991" s="77"/>
      <c r="M991" s="78"/>
      <c r="N991" s="93"/>
    </row>
    <row r="992" spans="1:14" s="79" customFormat="1" ht="15" customHeight="1" x14ac:dyDescent="0.25">
      <c r="A992" s="19" t="s">
        <v>231</v>
      </c>
      <c r="B992" s="129">
        <v>6</v>
      </c>
      <c r="C992" s="29" t="s">
        <v>82</v>
      </c>
      <c r="D992" s="136" t="s">
        <v>12</v>
      </c>
      <c r="E992" s="24">
        <v>13943</v>
      </c>
      <c r="F992" s="24">
        <v>100</v>
      </c>
      <c r="G992" s="24">
        <f>F992*E992</f>
        <v>1394300</v>
      </c>
      <c r="H992" s="25">
        <v>42807</v>
      </c>
      <c r="I992" s="25">
        <v>45363</v>
      </c>
      <c r="J992" s="7" t="s">
        <v>62</v>
      </c>
      <c r="K992" s="21" t="s">
        <v>25</v>
      </c>
      <c r="L992" s="26" t="s">
        <v>74</v>
      </c>
      <c r="M992" s="22">
        <v>100</v>
      </c>
      <c r="N992" s="96" t="s">
        <v>15</v>
      </c>
    </row>
    <row r="993" spans="1:14" s="36" customFormat="1" ht="15" customHeight="1" x14ac:dyDescent="0.25">
      <c r="A993" s="19" t="s">
        <v>231</v>
      </c>
      <c r="B993" s="129">
        <v>7</v>
      </c>
      <c r="C993" s="29" t="s">
        <v>340</v>
      </c>
      <c r="D993" s="136" t="s">
        <v>12</v>
      </c>
      <c r="E993" s="24">
        <v>20000</v>
      </c>
      <c r="F993" s="24">
        <v>100</v>
      </c>
      <c r="G993" s="24">
        <f>F993*E993</f>
        <v>2000000</v>
      </c>
      <c r="H993" s="25">
        <v>44376</v>
      </c>
      <c r="I993" s="25">
        <v>45471</v>
      </c>
      <c r="J993" s="7" t="s">
        <v>62</v>
      </c>
      <c r="K993" s="21" t="s">
        <v>53</v>
      </c>
      <c r="L993" s="26" t="s">
        <v>74</v>
      </c>
      <c r="M993" s="22"/>
      <c r="N993" s="96" t="s">
        <v>15</v>
      </c>
    </row>
    <row r="994" spans="1:14" s="53" customFormat="1" ht="15.75" customHeight="1" x14ac:dyDescent="0.25">
      <c r="A994" s="19" t="s">
        <v>231</v>
      </c>
      <c r="B994" s="129">
        <v>10</v>
      </c>
      <c r="C994" s="23">
        <v>44811</v>
      </c>
      <c r="D994" s="136" t="s">
        <v>12</v>
      </c>
      <c r="E994" s="24">
        <v>15300</v>
      </c>
      <c r="F994" s="24">
        <v>100</v>
      </c>
      <c r="G994" s="24">
        <f>F994*E994</f>
        <v>1530000</v>
      </c>
      <c r="H994" s="25">
        <v>44812</v>
      </c>
      <c r="I994" s="25">
        <v>47725</v>
      </c>
      <c r="J994" s="7" t="s">
        <v>62</v>
      </c>
      <c r="K994" s="21" t="s">
        <v>53</v>
      </c>
      <c r="L994" s="26" t="s">
        <v>74</v>
      </c>
      <c r="M994" s="22">
        <v>100</v>
      </c>
      <c r="N994" s="96" t="s">
        <v>15</v>
      </c>
    </row>
    <row r="995" spans="1:14" s="79" customFormat="1" ht="15" customHeight="1" x14ac:dyDescent="0.25">
      <c r="A995" s="106"/>
      <c r="B995" s="77"/>
      <c r="C995" s="77"/>
      <c r="D995" s="132"/>
      <c r="E995" s="77"/>
      <c r="F995" s="77"/>
      <c r="G995" s="77"/>
      <c r="H995" s="77"/>
      <c r="I995" s="77"/>
      <c r="J995" s="157"/>
      <c r="K995" s="77"/>
      <c r="L995" s="77"/>
      <c r="M995" s="78"/>
      <c r="N995" s="93"/>
    </row>
    <row r="996" spans="1:14" s="36" customFormat="1" ht="15" customHeight="1" x14ac:dyDescent="0.25">
      <c r="A996" s="19" t="s">
        <v>260</v>
      </c>
      <c r="B996" s="129">
        <v>3</v>
      </c>
      <c r="C996" s="29" t="s">
        <v>83</v>
      </c>
      <c r="D996" s="136" t="s">
        <v>12</v>
      </c>
      <c r="E996" s="24">
        <v>25000</v>
      </c>
      <c r="F996" s="24">
        <v>100</v>
      </c>
      <c r="G996" s="24">
        <f>F996*E996</f>
        <v>2500000</v>
      </c>
      <c r="H996" s="25">
        <v>42704</v>
      </c>
      <c r="I996" s="25">
        <v>45260</v>
      </c>
      <c r="J996" s="7" t="s">
        <v>62</v>
      </c>
      <c r="K996" s="21" t="s">
        <v>25</v>
      </c>
      <c r="L996" s="26" t="s">
        <v>74</v>
      </c>
      <c r="M996" s="22"/>
      <c r="N996" s="96" t="s">
        <v>15</v>
      </c>
    </row>
    <row r="997" spans="1:14" s="79" customFormat="1" ht="15" customHeight="1" x14ac:dyDescent="0.25">
      <c r="A997" s="106"/>
      <c r="B997" s="77"/>
      <c r="C997" s="77"/>
      <c r="D997" s="132"/>
      <c r="E997" s="77"/>
      <c r="F997" s="77"/>
      <c r="G997" s="77"/>
      <c r="H997" s="77"/>
      <c r="I997" s="77"/>
      <c r="J997" s="157"/>
      <c r="K997" s="77"/>
      <c r="L997" s="77"/>
      <c r="M997" s="78"/>
      <c r="N997" s="93"/>
    </row>
    <row r="998" spans="1:14" s="36" customFormat="1" ht="15" customHeight="1" x14ac:dyDescent="0.25">
      <c r="A998" s="108" t="s">
        <v>265</v>
      </c>
      <c r="B998" s="129">
        <v>9</v>
      </c>
      <c r="C998" s="23">
        <v>42699</v>
      </c>
      <c r="D998" s="136" t="s">
        <v>12</v>
      </c>
      <c r="E998" s="24">
        <v>511683</v>
      </c>
      <c r="F998" s="24">
        <v>100</v>
      </c>
      <c r="G998" s="24">
        <f t="shared" ref="G998:G1006" si="86">F998*E998</f>
        <v>51168300</v>
      </c>
      <c r="H998" s="25">
        <v>42699</v>
      </c>
      <c r="I998" s="25">
        <v>45254</v>
      </c>
      <c r="J998" s="7" t="s">
        <v>62</v>
      </c>
      <c r="K998" s="21" t="s">
        <v>37</v>
      </c>
      <c r="L998" s="26" t="s">
        <v>14</v>
      </c>
      <c r="M998" s="22">
        <v>100</v>
      </c>
      <c r="N998" s="96" t="s">
        <v>15</v>
      </c>
    </row>
    <row r="999" spans="1:14" s="79" customFormat="1" ht="15" customHeight="1" x14ac:dyDescent="0.25">
      <c r="A999" s="108" t="s">
        <v>265</v>
      </c>
      <c r="B999" s="129">
        <v>10</v>
      </c>
      <c r="C999" s="23">
        <v>42880</v>
      </c>
      <c r="D999" s="136" t="s">
        <v>16</v>
      </c>
      <c r="E999" s="24">
        <v>176276</v>
      </c>
      <c r="F999" s="24">
        <v>100</v>
      </c>
      <c r="G999" s="24">
        <f t="shared" si="86"/>
        <v>17627600</v>
      </c>
      <c r="H999" s="25">
        <v>42881</v>
      </c>
      <c r="I999" s="25">
        <v>45279</v>
      </c>
      <c r="J999" s="7" t="s">
        <v>13</v>
      </c>
      <c r="K999" s="21">
        <v>7.0000000000000007E-2</v>
      </c>
      <c r="L999" s="26" t="s">
        <v>14</v>
      </c>
      <c r="M999" s="22">
        <v>93.6</v>
      </c>
      <c r="N999" s="96" t="s">
        <v>15</v>
      </c>
    </row>
    <row r="1000" spans="1:14" s="79" customFormat="1" ht="15" customHeight="1" x14ac:dyDescent="0.25">
      <c r="A1000" s="108" t="s">
        <v>265</v>
      </c>
      <c r="B1000" s="129">
        <v>11</v>
      </c>
      <c r="C1000" s="23">
        <v>42880</v>
      </c>
      <c r="D1000" s="136" t="s">
        <v>12</v>
      </c>
      <c r="E1000" s="24">
        <v>809539</v>
      </c>
      <c r="F1000" s="24">
        <v>100</v>
      </c>
      <c r="G1000" s="24">
        <f t="shared" si="86"/>
        <v>80953900</v>
      </c>
      <c r="H1000" s="25">
        <v>42881</v>
      </c>
      <c r="I1000" s="25">
        <v>45279</v>
      </c>
      <c r="J1000" s="7" t="s">
        <v>62</v>
      </c>
      <c r="K1000" s="21" t="s">
        <v>53</v>
      </c>
      <c r="L1000" s="26" t="s">
        <v>14</v>
      </c>
      <c r="M1000" s="22">
        <v>87.8</v>
      </c>
      <c r="N1000" s="96" t="s">
        <v>15</v>
      </c>
    </row>
    <row r="1001" spans="1:14" s="36" customFormat="1" ht="15" customHeight="1" x14ac:dyDescent="0.25">
      <c r="A1001" s="108" t="s">
        <v>265</v>
      </c>
      <c r="B1001" s="129">
        <v>13</v>
      </c>
      <c r="C1001" s="23">
        <v>42916</v>
      </c>
      <c r="D1001" s="136" t="s">
        <v>12</v>
      </c>
      <c r="E1001" s="24">
        <v>160140</v>
      </c>
      <c r="F1001" s="24">
        <v>100</v>
      </c>
      <c r="G1001" s="24">
        <f t="shared" si="86"/>
        <v>16014000</v>
      </c>
      <c r="H1001" s="25">
        <v>42916</v>
      </c>
      <c r="I1001" s="25">
        <v>45471</v>
      </c>
      <c r="J1001" s="7" t="s">
        <v>62</v>
      </c>
      <c r="K1001" s="21" t="s">
        <v>37</v>
      </c>
      <c r="L1001" s="26" t="s">
        <v>14</v>
      </c>
      <c r="M1001" s="22">
        <v>100</v>
      </c>
      <c r="N1001" s="96" t="s">
        <v>15</v>
      </c>
    </row>
    <row r="1002" spans="1:14" s="79" customFormat="1" ht="15" customHeight="1" x14ac:dyDescent="0.25">
      <c r="A1002" s="108" t="s">
        <v>265</v>
      </c>
      <c r="B1002" s="129">
        <v>14</v>
      </c>
      <c r="C1002" s="23">
        <v>42916</v>
      </c>
      <c r="D1002" s="136" t="s">
        <v>12</v>
      </c>
      <c r="E1002" s="24">
        <v>131593</v>
      </c>
      <c r="F1002" s="24">
        <v>100</v>
      </c>
      <c r="G1002" s="24">
        <f t="shared" si="86"/>
        <v>13159300</v>
      </c>
      <c r="H1002" s="25">
        <v>42916</v>
      </c>
      <c r="I1002" s="25">
        <v>45471</v>
      </c>
      <c r="J1002" s="7" t="s">
        <v>13</v>
      </c>
      <c r="K1002" s="21">
        <v>0.03</v>
      </c>
      <c r="L1002" s="26" t="s">
        <v>14</v>
      </c>
      <c r="M1002" s="22">
        <v>100</v>
      </c>
      <c r="N1002" s="96" t="s">
        <v>15</v>
      </c>
    </row>
    <row r="1003" spans="1:14" s="36" customFormat="1" ht="15" customHeight="1" x14ac:dyDescent="0.25">
      <c r="A1003" s="108" t="s">
        <v>265</v>
      </c>
      <c r="B1003" s="129">
        <v>15</v>
      </c>
      <c r="C1003" s="23">
        <v>43559</v>
      </c>
      <c r="D1003" s="136" t="s">
        <v>27</v>
      </c>
      <c r="E1003" s="24">
        <v>47559007</v>
      </c>
      <c r="F1003" s="24">
        <v>100</v>
      </c>
      <c r="G1003" s="24">
        <f t="shared" si="86"/>
        <v>4755900700</v>
      </c>
      <c r="H1003" s="25">
        <v>43565</v>
      </c>
      <c r="I1003" s="25">
        <v>45279</v>
      </c>
      <c r="J1003" s="7" t="s">
        <v>13</v>
      </c>
      <c r="K1003" s="21">
        <v>0.12</v>
      </c>
      <c r="L1003" s="26" t="s">
        <v>14</v>
      </c>
      <c r="M1003" s="22">
        <v>100</v>
      </c>
      <c r="N1003" s="96" t="s">
        <v>15</v>
      </c>
    </row>
    <row r="1004" spans="1:14" s="79" customFormat="1" ht="15" customHeight="1" x14ac:dyDescent="0.25">
      <c r="A1004" s="108" t="s">
        <v>265</v>
      </c>
      <c r="B1004" s="11">
        <v>16</v>
      </c>
      <c r="C1004" s="3">
        <v>44027</v>
      </c>
      <c r="D1004" s="175" t="s">
        <v>12</v>
      </c>
      <c r="E1004" s="11">
        <v>186000</v>
      </c>
      <c r="F1004" s="11">
        <v>100</v>
      </c>
      <c r="G1004" s="24">
        <f t="shared" si="86"/>
        <v>18600000</v>
      </c>
      <c r="H1004" s="25">
        <v>44032</v>
      </c>
      <c r="I1004" s="25">
        <v>45107</v>
      </c>
      <c r="J1004" s="7" t="s">
        <v>62</v>
      </c>
      <c r="K1004" s="11" t="s">
        <v>25</v>
      </c>
      <c r="L1004" s="11" t="s">
        <v>74</v>
      </c>
      <c r="M1004" s="69">
        <v>100</v>
      </c>
      <c r="N1004" s="94" t="s">
        <v>15</v>
      </c>
    </row>
    <row r="1005" spans="1:14" s="79" customFormat="1" ht="15" customHeight="1" x14ac:dyDescent="0.25">
      <c r="A1005" s="108" t="s">
        <v>265</v>
      </c>
      <c r="B1005" s="11">
        <v>17</v>
      </c>
      <c r="C1005" s="3">
        <v>44811</v>
      </c>
      <c r="D1005" s="175" t="s">
        <v>12</v>
      </c>
      <c r="E1005" s="11">
        <v>231000</v>
      </c>
      <c r="F1005" s="11">
        <v>100</v>
      </c>
      <c r="G1005" s="24">
        <f t="shared" si="86"/>
        <v>23100000</v>
      </c>
      <c r="H1005" s="25">
        <v>44812</v>
      </c>
      <c r="I1005" s="25">
        <v>47725</v>
      </c>
      <c r="J1005" s="7" t="s">
        <v>62</v>
      </c>
      <c r="K1005" s="11" t="s">
        <v>53</v>
      </c>
      <c r="L1005" s="11" t="s">
        <v>74</v>
      </c>
      <c r="M1005" s="69">
        <v>100</v>
      </c>
      <c r="N1005" s="94" t="s">
        <v>15</v>
      </c>
    </row>
    <row r="1006" spans="1:14" s="79" customFormat="1" ht="15" customHeight="1" x14ac:dyDescent="0.25">
      <c r="A1006" s="108" t="s">
        <v>265</v>
      </c>
      <c r="B1006" s="11">
        <v>19</v>
      </c>
      <c r="C1006" s="3">
        <v>44985</v>
      </c>
      <c r="D1006" s="175" t="s">
        <v>12</v>
      </c>
      <c r="E1006" s="11">
        <v>1246179</v>
      </c>
      <c r="F1006" s="11">
        <v>100</v>
      </c>
      <c r="G1006" s="24">
        <f t="shared" si="86"/>
        <v>124617900</v>
      </c>
      <c r="H1006" s="25">
        <v>44986</v>
      </c>
      <c r="I1006" s="25">
        <v>49369</v>
      </c>
      <c r="J1006" s="7" t="s">
        <v>13</v>
      </c>
      <c r="K1006" s="12">
        <v>1.4999999999999999E-2</v>
      </c>
      <c r="L1006" s="11" t="s">
        <v>14</v>
      </c>
      <c r="M1006" s="69"/>
      <c r="N1006" s="94" t="s">
        <v>15</v>
      </c>
    </row>
    <row r="1007" spans="1:14" s="36" customFormat="1" ht="15" customHeight="1" x14ac:dyDescent="0.25">
      <c r="A1007" s="106"/>
      <c r="B1007" s="77"/>
      <c r="C1007" s="77"/>
      <c r="D1007" s="132"/>
      <c r="E1007" s="77"/>
      <c r="F1007" s="77"/>
      <c r="G1007" s="77"/>
      <c r="H1007" s="77"/>
      <c r="I1007" s="77"/>
      <c r="J1007" s="157"/>
      <c r="K1007" s="77"/>
      <c r="L1007" s="77"/>
      <c r="M1007" s="78"/>
      <c r="N1007" s="93"/>
    </row>
    <row r="1008" spans="1:14" s="79" customFormat="1" ht="15" customHeight="1" x14ac:dyDescent="0.25">
      <c r="A1008" s="108" t="s">
        <v>232</v>
      </c>
      <c r="B1008" s="129">
        <v>6</v>
      </c>
      <c r="C1008" s="23">
        <v>42810</v>
      </c>
      <c r="D1008" s="136" t="s">
        <v>12</v>
      </c>
      <c r="E1008" s="24">
        <v>25749</v>
      </c>
      <c r="F1008" s="24">
        <v>100</v>
      </c>
      <c r="G1008" s="24">
        <f>F1008*E1008</f>
        <v>2574900</v>
      </c>
      <c r="H1008" s="25">
        <v>42807</v>
      </c>
      <c r="I1008" s="25">
        <v>45363</v>
      </c>
      <c r="J1008" s="7" t="s">
        <v>62</v>
      </c>
      <c r="K1008" s="21" t="s">
        <v>28</v>
      </c>
      <c r="L1008" s="26" t="s">
        <v>74</v>
      </c>
      <c r="M1008" s="22">
        <v>100</v>
      </c>
      <c r="N1008" s="96" t="s">
        <v>15</v>
      </c>
    </row>
    <row r="1009" spans="1:14" s="79" customFormat="1" ht="15" customHeight="1" x14ac:dyDescent="0.25">
      <c r="A1009" s="108" t="s">
        <v>232</v>
      </c>
      <c r="B1009" s="129">
        <v>9</v>
      </c>
      <c r="C1009" s="23">
        <v>44812</v>
      </c>
      <c r="D1009" s="136" t="s">
        <v>12</v>
      </c>
      <c r="E1009" s="24">
        <v>21500</v>
      </c>
      <c r="F1009" s="24">
        <v>100</v>
      </c>
      <c r="G1009" s="24">
        <f>F1009*E1009</f>
        <v>2150000</v>
      </c>
      <c r="H1009" s="25">
        <v>44812</v>
      </c>
      <c r="I1009" s="25">
        <v>47725</v>
      </c>
      <c r="J1009" s="7" t="s">
        <v>62</v>
      </c>
      <c r="K1009" s="21" t="s">
        <v>53</v>
      </c>
      <c r="L1009" s="26" t="s">
        <v>74</v>
      </c>
      <c r="M1009" s="22"/>
      <c r="N1009" s="96" t="s">
        <v>15</v>
      </c>
    </row>
    <row r="1010" spans="1:14" s="36" customFormat="1" ht="15" customHeight="1" x14ac:dyDescent="0.25">
      <c r="A1010" s="106"/>
      <c r="B1010" s="77"/>
      <c r="C1010" s="77"/>
      <c r="D1010" s="132"/>
      <c r="E1010" s="77"/>
      <c r="F1010" s="77"/>
      <c r="G1010" s="77"/>
      <c r="H1010" s="77"/>
      <c r="I1010" s="77"/>
      <c r="J1010" s="157"/>
      <c r="K1010" s="77"/>
      <c r="L1010" s="77"/>
      <c r="M1010" s="78"/>
      <c r="N1010" s="93"/>
    </row>
    <row r="1011" spans="1:14" s="79" customFormat="1" ht="15" customHeight="1" x14ac:dyDescent="0.25">
      <c r="A1011" s="108" t="s">
        <v>233</v>
      </c>
      <c r="B1011" s="129">
        <v>4</v>
      </c>
      <c r="C1011" s="23">
        <v>42809</v>
      </c>
      <c r="D1011" s="136" t="s">
        <v>12</v>
      </c>
      <c r="E1011" s="24">
        <v>8000</v>
      </c>
      <c r="F1011" s="24">
        <v>100</v>
      </c>
      <c r="G1011" s="24">
        <f>F1011*E1011</f>
        <v>800000</v>
      </c>
      <c r="H1011" s="25">
        <v>42807</v>
      </c>
      <c r="I1011" s="25">
        <v>45363</v>
      </c>
      <c r="J1011" s="7" t="s">
        <v>62</v>
      </c>
      <c r="K1011" s="21" t="s">
        <v>25</v>
      </c>
      <c r="L1011" s="26" t="s">
        <v>74</v>
      </c>
      <c r="M1011" s="22">
        <v>100</v>
      </c>
      <c r="N1011" s="96" t="s">
        <v>15</v>
      </c>
    </row>
    <row r="1012" spans="1:14" s="79" customFormat="1" ht="15" customHeight="1" x14ac:dyDescent="0.25">
      <c r="A1012" s="108" t="s">
        <v>233</v>
      </c>
      <c r="B1012" s="129">
        <v>6</v>
      </c>
      <c r="C1012" s="23">
        <v>44812</v>
      </c>
      <c r="D1012" s="136" t="s">
        <v>12</v>
      </c>
      <c r="E1012" s="24">
        <v>30700</v>
      </c>
      <c r="F1012" s="24">
        <v>100</v>
      </c>
      <c r="G1012" s="24">
        <f>F1012*E1012</f>
        <v>3070000</v>
      </c>
      <c r="H1012" s="25">
        <v>44812</v>
      </c>
      <c r="I1012" s="25">
        <v>47725</v>
      </c>
      <c r="J1012" s="7" t="s">
        <v>62</v>
      </c>
      <c r="K1012" s="21" t="s">
        <v>53</v>
      </c>
      <c r="L1012" s="26" t="s">
        <v>74</v>
      </c>
      <c r="M1012" s="22"/>
      <c r="N1012" s="96" t="s">
        <v>15</v>
      </c>
    </row>
    <row r="1013" spans="1:14" s="79" customFormat="1" ht="15" customHeight="1" x14ac:dyDescent="0.25">
      <c r="A1013" s="106"/>
      <c r="B1013" s="77"/>
      <c r="C1013" s="77"/>
      <c r="D1013" s="132"/>
      <c r="E1013" s="77"/>
      <c r="F1013" s="77"/>
      <c r="G1013" s="77"/>
      <c r="H1013" s="77"/>
      <c r="I1013" s="77"/>
      <c r="J1013" s="157"/>
      <c r="K1013" s="77"/>
      <c r="L1013" s="77"/>
      <c r="M1013" s="78"/>
      <c r="N1013" s="93"/>
    </row>
    <row r="1014" spans="1:14" s="79" customFormat="1" ht="15" customHeight="1" x14ac:dyDescent="0.25">
      <c r="A1014" s="108" t="s">
        <v>234</v>
      </c>
      <c r="B1014" s="129">
        <v>4</v>
      </c>
      <c r="C1014" s="23">
        <v>40443</v>
      </c>
      <c r="D1014" s="136" t="s">
        <v>12</v>
      </c>
      <c r="E1014" s="24">
        <v>4600</v>
      </c>
      <c r="F1014" s="24">
        <v>100</v>
      </c>
      <c r="G1014" s="24">
        <f>E1014*F1014</f>
        <v>460000</v>
      </c>
      <c r="H1014" s="25">
        <v>40448</v>
      </c>
      <c r="I1014" s="25">
        <v>47453</v>
      </c>
      <c r="J1014" s="7" t="s">
        <v>13</v>
      </c>
      <c r="K1014" s="21">
        <v>0.01</v>
      </c>
      <c r="L1014" s="26" t="s">
        <v>20</v>
      </c>
      <c r="M1014" s="22">
        <v>100</v>
      </c>
      <c r="N1014" s="96" t="s">
        <v>15</v>
      </c>
    </row>
    <row r="1015" spans="1:14" s="79" customFormat="1" ht="15" customHeight="1" x14ac:dyDescent="0.25">
      <c r="A1015" s="106"/>
      <c r="B1015" s="77"/>
      <c r="C1015" s="77"/>
      <c r="D1015" s="132"/>
      <c r="E1015" s="77"/>
      <c r="F1015" s="77"/>
      <c r="G1015" s="77"/>
      <c r="H1015" s="77"/>
      <c r="I1015" s="77"/>
      <c r="J1015" s="157"/>
      <c r="K1015" s="77"/>
      <c r="L1015" s="77"/>
      <c r="M1015" s="78"/>
      <c r="N1015" s="93"/>
    </row>
    <row r="1016" spans="1:14" s="79" customFormat="1" ht="15" customHeight="1" x14ac:dyDescent="0.25">
      <c r="A1016" s="108" t="s">
        <v>235</v>
      </c>
      <c r="B1016" s="129">
        <v>1</v>
      </c>
      <c r="C1016" s="23">
        <v>42361</v>
      </c>
      <c r="D1016" s="136" t="s">
        <v>12</v>
      </c>
      <c r="E1016" s="24">
        <v>54000</v>
      </c>
      <c r="F1016" s="24">
        <v>100</v>
      </c>
      <c r="G1016" s="24">
        <f>F1016*E1016</f>
        <v>5400000</v>
      </c>
      <c r="H1016" s="25">
        <v>42360</v>
      </c>
      <c r="I1016" s="25">
        <v>46010</v>
      </c>
      <c r="J1016" s="7" t="s">
        <v>13</v>
      </c>
      <c r="K1016" s="21">
        <v>0.03</v>
      </c>
      <c r="L1016" s="26" t="s">
        <v>74</v>
      </c>
      <c r="M1016" s="22"/>
      <c r="N1016" s="96" t="s">
        <v>15</v>
      </c>
    </row>
    <row r="1017" spans="1:14" s="36" customFormat="1" ht="15" customHeight="1" x14ac:dyDescent="0.25">
      <c r="A1017" s="106"/>
      <c r="B1017" s="77"/>
      <c r="C1017" s="77"/>
      <c r="D1017" s="132"/>
      <c r="E1017" s="77"/>
      <c r="F1017" s="77"/>
      <c r="G1017" s="77"/>
      <c r="H1017" s="77"/>
      <c r="I1017" s="77"/>
      <c r="J1017" s="157"/>
      <c r="K1017" s="77"/>
      <c r="L1017" s="77"/>
      <c r="M1017" s="78"/>
      <c r="N1017" s="93"/>
    </row>
    <row r="1018" spans="1:14" s="534" customFormat="1" ht="15" customHeight="1" x14ac:dyDescent="0.25">
      <c r="A1018" s="523" t="s">
        <v>236</v>
      </c>
      <c r="B1018" s="524">
        <v>6</v>
      </c>
      <c r="C1018" s="525">
        <v>42809</v>
      </c>
      <c r="D1018" s="526" t="s">
        <v>12</v>
      </c>
      <c r="E1018" s="527">
        <v>2084</v>
      </c>
      <c r="F1018" s="527">
        <v>100</v>
      </c>
      <c r="G1018" s="527">
        <f t="shared" ref="G1018:G1022" si="87">F1018*E1018</f>
        <v>208400</v>
      </c>
      <c r="H1018" s="528">
        <v>42807</v>
      </c>
      <c r="I1018" s="528">
        <v>45363</v>
      </c>
      <c r="J1018" s="529" t="s">
        <v>62</v>
      </c>
      <c r="K1018" s="530" t="s">
        <v>25</v>
      </c>
      <c r="L1018" s="531" t="s">
        <v>74</v>
      </c>
      <c r="M1018" s="532"/>
      <c r="N1018" s="533" t="s">
        <v>15</v>
      </c>
    </row>
    <row r="1019" spans="1:14" s="534" customFormat="1" ht="15" customHeight="1" x14ac:dyDescent="0.25">
      <c r="A1019" s="523" t="s">
        <v>236</v>
      </c>
      <c r="B1019" s="524">
        <v>7</v>
      </c>
      <c r="C1019" s="525">
        <v>43021</v>
      </c>
      <c r="D1019" s="526" t="s">
        <v>12</v>
      </c>
      <c r="E1019" s="527">
        <v>2687</v>
      </c>
      <c r="F1019" s="527">
        <v>100</v>
      </c>
      <c r="G1019" s="527">
        <f t="shared" si="87"/>
        <v>268700</v>
      </c>
      <c r="H1019" s="528">
        <v>43017</v>
      </c>
      <c r="I1019" s="528">
        <v>45573</v>
      </c>
      <c r="J1019" s="529" t="s">
        <v>62</v>
      </c>
      <c r="K1019" s="530" t="s">
        <v>25</v>
      </c>
      <c r="L1019" s="531" t="s">
        <v>74</v>
      </c>
      <c r="M1019" s="532"/>
      <c r="N1019" s="533" t="s">
        <v>15</v>
      </c>
    </row>
    <row r="1020" spans="1:14" s="534" customFormat="1" ht="55.5" customHeight="1" x14ac:dyDescent="0.25">
      <c r="A1020" s="523" t="s">
        <v>236</v>
      </c>
      <c r="B1020" s="524">
        <v>8</v>
      </c>
      <c r="C1020" s="525">
        <v>43451</v>
      </c>
      <c r="D1020" s="526" t="s">
        <v>12</v>
      </c>
      <c r="E1020" s="527">
        <v>15564</v>
      </c>
      <c r="F1020" s="527">
        <v>100</v>
      </c>
      <c r="G1020" s="527">
        <f t="shared" si="87"/>
        <v>1556400</v>
      </c>
      <c r="H1020" s="528">
        <v>43454</v>
      </c>
      <c r="I1020" s="528">
        <v>45266</v>
      </c>
      <c r="J1020" s="529" t="s">
        <v>62</v>
      </c>
      <c r="K1020" s="535" t="s">
        <v>151</v>
      </c>
      <c r="L1020" s="531" t="s">
        <v>74</v>
      </c>
      <c r="M1020" s="532"/>
      <c r="N1020" s="533" t="s">
        <v>15</v>
      </c>
    </row>
    <row r="1021" spans="1:14" s="534" customFormat="1" ht="15" customHeight="1" x14ac:dyDescent="0.25">
      <c r="A1021" s="523" t="s">
        <v>236</v>
      </c>
      <c r="B1021" s="524">
        <v>11</v>
      </c>
      <c r="C1021" s="525">
        <v>44811</v>
      </c>
      <c r="D1021" s="526" t="s">
        <v>12</v>
      </c>
      <c r="E1021" s="527">
        <v>19800</v>
      </c>
      <c r="F1021" s="527">
        <v>100</v>
      </c>
      <c r="G1021" s="527">
        <f t="shared" si="87"/>
        <v>1980000</v>
      </c>
      <c r="H1021" s="528">
        <v>44812</v>
      </c>
      <c r="I1021" s="528">
        <v>47725</v>
      </c>
      <c r="J1021" s="529" t="s">
        <v>62</v>
      </c>
      <c r="K1021" s="530" t="s">
        <v>53</v>
      </c>
      <c r="L1021" s="531" t="s">
        <v>74</v>
      </c>
      <c r="M1021" s="532"/>
      <c r="N1021" s="533" t="s">
        <v>15</v>
      </c>
    </row>
    <row r="1022" spans="1:14" s="534" customFormat="1" ht="15" customHeight="1" x14ac:dyDescent="0.25">
      <c r="A1022" s="523" t="s">
        <v>236</v>
      </c>
      <c r="B1022" s="524">
        <v>12</v>
      </c>
      <c r="C1022" s="525">
        <v>44916</v>
      </c>
      <c r="D1022" s="526" t="s">
        <v>12</v>
      </c>
      <c r="E1022" s="527">
        <v>20000</v>
      </c>
      <c r="F1022" s="527">
        <v>100</v>
      </c>
      <c r="G1022" s="527">
        <f t="shared" si="87"/>
        <v>2000000</v>
      </c>
      <c r="H1022" s="528">
        <v>44917</v>
      </c>
      <c r="I1022" s="528">
        <v>46010</v>
      </c>
      <c r="J1022" s="529" t="s">
        <v>62</v>
      </c>
      <c r="K1022" s="530" t="s">
        <v>53</v>
      </c>
      <c r="L1022" s="531" t="s">
        <v>74</v>
      </c>
      <c r="M1022" s="532"/>
      <c r="N1022" s="533" t="s">
        <v>15</v>
      </c>
    </row>
    <row r="1023" spans="1:14" s="36" customFormat="1" ht="15" customHeight="1" x14ac:dyDescent="0.25">
      <c r="A1023" s="106"/>
      <c r="B1023" s="77"/>
      <c r="C1023" s="77"/>
      <c r="D1023" s="132"/>
      <c r="E1023" s="77"/>
      <c r="F1023" s="77"/>
      <c r="G1023" s="77"/>
      <c r="H1023" s="77"/>
      <c r="I1023" s="77"/>
      <c r="J1023" s="157"/>
      <c r="K1023" s="77"/>
      <c r="L1023" s="77"/>
      <c r="M1023" s="78"/>
      <c r="N1023" s="93"/>
    </row>
    <row r="1024" spans="1:14" s="112" customFormat="1" ht="15" customHeight="1" x14ac:dyDescent="0.25">
      <c r="A1024" s="481" t="s">
        <v>237</v>
      </c>
      <c r="B1024" s="113">
        <v>3</v>
      </c>
      <c r="C1024" s="3">
        <v>42340</v>
      </c>
      <c r="D1024" s="135" t="s">
        <v>12</v>
      </c>
      <c r="E1024" s="4">
        <v>62800</v>
      </c>
      <c r="F1024" s="4">
        <v>100</v>
      </c>
      <c r="G1024" s="4">
        <f>F1024*E1024</f>
        <v>6280000</v>
      </c>
      <c r="H1024" s="6">
        <v>42345</v>
      </c>
      <c r="I1024" s="6">
        <v>45996</v>
      </c>
      <c r="J1024" s="7" t="s">
        <v>13</v>
      </c>
      <c r="K1024" s="44">
        <v>0.03</v>
      </c>
      <c r="L1024" s="8" t="s">
        <v>74</v>
      </c>
      <c r="M1024" s="10">
        <v>100</v>
      </c>
      <c r="N1024" s="98" t="s">
        <v>15</v>
      </c>
    </row>
    <row r="1025" spans="1:14" s="112" customFormat="1" ht="15" customHeight="1" x14ac:dyDescent="0.25">
      <c r="A1025" s="481" t="s">
        <v>237</v>
      </c>
      <c r="B1025" s="113">
        <v>4</v>
      </c>
      <c r="C1025" s="3">
        <v>44680</v>
      </c>
      <c r="D1025" s="135" t="s">
        <v>12</v>
      </c>
      <c r="E1025" s="4">
        <v>70000</v>
      </c>
      <c r="F1025" s="4">
        <v>100</v>
      </c>
      <c r="G1025" s="4">
        <f>F1025*E1025</f>
        <v>7000000</v>
      </c>
      <c r="H1025" s="6">
        <v>44685</v>
      </c>
      <c r="I1025" s="6">
        <v>47238</v>
      </c>
      <c r="J1025" s="7" t="s">
        <v>62</v>
      </c>
      <c r="K1025" s="44" t="s">
        <v>53</v>
      </c>
      <c r="L1025" s="8" t="s">
        <v>74</v>
      </c>
      <c r="M1025" s="10">
        <v>0</v>
      </c>
      <c r="N1025" s="98" t="s">
        <v>15</v>
      </c>
    </row>
    <row r="1026" spans="1:14" s="79" customFormat="1" ht="15" customHeight="1" x14ac:dyDescent="0.25">
      <c r="A1026" s="106"/>
      <c r="B1026" s="77"/>
      <c r="C1026" s="153"/>
      <c r="D1026" s="132"/>
      <c r="E1026" s="77"/>
      <c r="F1026" s="77"/>
      <c r="G1026" s="77"/>
      <c r="H1026" s="77"/>
      <c r="I1026" s="77"/>
      <c r="J1026" s="157"/>
      <c r="K1026" s="77"/>
      <c r="L1026" s="77"/>
      <c r="M1026" s="78"/>
      <c r="N1026" s="93"/>
    </row>
    <row r="1027" spans="1:14" s="36" customFormat="1" ht="15" customHeight="1" x14ac:dyDescent="0.25">
      <c r="A1027" s="108" t="s">
        <v>238</v>
      </c>
      <c r="B1027" s="22">
        <v>6</v>
      </c>
      <c r="C1027" s="23">
        <v>42810</v>
      </c>
      <c r="D1027" s="134" t="s">
        <v>12</v>
      </c>
      <c r="E1027" s="24">
        <v>4388</v>
      </c>
      <c r="F1027" s="24">
        <v>100</v>
      </c>
      <c r="G1027" s="24">
        <f t="shared" ref="G1027:G1031" si="88">F1027*E1027</f>
        <v>438800</v>
      </c>
      <c r="H1027" s="25">
        <v>42807</v>
      </c>
      <c r="I1027" s="25">
        <v>45363</v>
      </c>
      <c r="J1027" s="7" t="s">
        <v>62</v>
      </c>
      <c r="K1027" s="21" t="s">
        <v>28</v>
      </c>
      <c r="L1027" s="21" t="s">
        <v>74</v>
      </c>
      <c r="M1027" s="22">
        <v>100</v>
      </c>
      <c r="N1027" s="96" t="s">
        <v>15</v>
      </c>
    </row>
    <row r="1028" spans="1:14" s="36" customFormat="1" ht="15" customHeight="1" x14ac:dyDescent="0.25">
      <c r="A1028" s="108" t="s">
        <v>238</v>
      </c>
      <c r="B1028" s="22">
        <v>7</v>
      </c>
      <c r="C1028" s="23">
        <v>43035</v>
      </c>
      <c r="D1028" s="134" t="s">
        <v>12</v>
      </c>
      <c r="E1028" s="24">
        <v>3612</v>
      </c>
      <c r="F1028" s="24">
        <v>100</v>
      </c>
      <c r="G1028" s="24">
        <f t="shared" si="88"/>
        <v>361200</v>
      </c>
      <c r="H1028" s="25">
        <v>43017</v>
      </c>
      <c r="I1028" s="25">
        <v>45573</v>
      </c>
      <c r="J1028" s="7" t="s">
        <v>62</v>
      </c>
      <c r="K1028" s="21" t="s">
        <v>25</v>
      </c>
      <c r="L1028" s="26" t="s">
        <v>74</v>
      </c>
      <c r="M1028" s="22">
        <v>100</v>
      </c>
      <c r="N1028" s="96" t="s">
        <v>15</v>
      </c>
    </row>
    <row r="1029" spans="1:14" s="36" customFormat="1" ht="21.6" customHeight="1" x14ac:dyDescent="0.25">
      <c r="A1029" s="108" t="s">
        <v>238</v>
      </c>
      <c r="B1029" s="22">
        <v>8</v>
      </c>
      <c r="C1029" s="23">
        <v>43454</v>
      </c>
      <c r="D1029" s="134" t="s">
        <v>12</v>
      </c>
      <c r="E1029" s="24">
        <v>3309</v>
      </c>
      <c r="F1029" s="24">
        <v>100</v>
      </c>
      <c r="G1029" s="24">
        <f t="shared" si="88"/>
        <v>330900</v>
      </c>
      <c r="H1029" s="25">
        <v>43456</v>
      </c>
      <c r="I1029" s="25">
        <v>45275</v>
      </c>
      <c r="J1029" s="7" t="s">
        <v>62</v>
      </c>
      <c r="K1029" s="61" t="s">
        <v>138</v>
      </c>
      <c r="L1029" s="26" t="s">
        <v>74</v>
      </c>
      <c r="M1029" s="22">
        <v>100</v>
      </c>
      <c r="N1029" s="96" t="s">
        <v>15</v>
      </c>
    </row>
    <row r="1030" spans="1:14" s="36" customFormat="1" ht="15" customHeight="1" x14ac:dyDescent="0.25">
      <c r="A1030" s="108" t="s">
        <v>238</v>
      </c>
      <c r="B1030" s="22">
        <v>11</v>
      </c>
      <c r="C1030" s="23">
        <v>44813</v>
      </c>
      <c r="D1030" s="134" t="s">
        <v>12</v>
      </c>
      <c r="E1030" s="24">
        <v>19600</v>
      </c>
      <c r="F1030" s="24">
        <v>100</v>
      </c>
      <c r="G1030" s="24">
        <f t="shared" si="88"/>
        <v>1960000</v>
      </c>
      <c r="H1030" s="25">
        <v>44812</v>
      </c>
      <c r="I1030" s="25">
        <v>47725</v>
      </c>
      <c r="J1030" s="7" t="s">
        <v>62</v>
      </c>
      <c r="K1030" s="21" t="s">
        <v>53</v>
      </c>
      <c r="L1030" s="26" t="s">
        <v>74</v>
      </c>
      <c r="M1030" s="22">
        <v>100</v>
      </c>
      <c r="N1030" s="96" t="s">
        <v>15</v>
      </c>
    </row>
    <row r="1031" spans="1:14" s="36" customFormat="1" ht="15" customHeight="1" x14ac:dyDescent="0.25">
      <c r="A1031" s="108" t="s">
        <v>238</v>
      </c>
      <c r="B1031" s="22">
        <v>12</v>
      </c>
      <c r="C1031" s="23">
        <v>44916</v>
      </c>
      <c r="D1031" s="134" t="s">
        <v>12</v>
      </c>
      <c r="E1031" s="24">
        <v>10000</v>
      </c>
      <c r="F1031" s="24">
        <v>100</v>
      </c>
      <c r="G1031" s="24">
        <f t="shared" si="88"/>
        <v>1000000</v>
      </c>
      <c r="H1031" s="25">
        <v>44917</v>
      </c>
      <c r="I1031" s="25">
        <v>46010</v>
      </c>
      <c r="J1031" s="7" t="s">
        <v>62</v>
      </c>
      <c r="K1031" s="21" t="s">
        <v>53</v>
      </c>
      <c r="L1031" s="26" t="s">
        <v>74</v>
      </c>
      <c r="M1031" s="22">
        <v>100</v>
      </c>
      <c r="N1031" s="96" t="s">
        <v>15</v>
      </c>
    </row>
    <row r="1032" spans="1:14" s="36" customFormat="1" ht="15" customHeight="1" x14ac:dyDescent="0.25">
      <c r="A1032" s="106"/>
      <c r="B1032" s="77"/>
      <c r="C1032" s="77"/>
      <c r="D1032" s="132"/>
      <c r="E1032" s="77"/>
      <c r="F1032" s="77"/>
      <c r="G1032" s="77"/>
      <c r="H1032" s="77"/>
      <c r="I1032" s="77"/>
      <c r="J1032" s="157"/>
      <c r="K1032" s="77"/>
      <c r="L1032" s="77"/>
      <c r="M1032" s="78"/>
      <c r="N1032" s="93"/>
    </row>
    <row r="1033" spans="1:14" s="36" customFormat="1" ht="15" customHeight="1" x14ac:dyDescent="0.25">
      <c r="A1033" s="108" t="s">
        <v>239</v>
      </c>
      <c r="B1033" s="22">
        <v>3</v>
      </c>
      <c r="C1033" s="23">
        <v>40297</v>
      </c>
      <c r="D1033" s="134" t="s">
        <v>12</v>
      </c>
      <c r="E1033" s="24">
        <v>10000</v>
      </c>
      <c r="F1033" s="24">
        <v>100</v>
      </c>
      <c r="G1033" s="24">
        <f>F1033*E1033</f>
        <v>1000000</v>
      </c>
      <c r="H1033" s="25">
        <v>40298</v>
      </c>
      <c r="I1033" s="25">
        <v>47453</v>
      </c>
      <c r="J1033" s="7" t="s">
        <v>62</v>
      </c>
      <c r="K1033" s="21" t="s">
        <v>25</v>
      </c>
      <c r="L1033" s="21" t="s">
        <v>74</v>
      </c>
      <c r="M1033" s="22"/>
      <c r="N1033" s="96" t="s">
        <v>15</v>
      </c>
    </row>
    <row r="1034" spans="1:14" s="86" customFormat="1" ht="15" customHeight="1" x14ac:dyDescent="0.25">
      <c r="A1034" s="108" t="s">
        <v>239</v>
      </c>
      <c r="B1034" s="22">
        <v>4</v>
      </c>
      <c r="C1034" s="23">
        <v>40463</v>
      </c>
      <c r="D1034" s="134" t="s">
        <v>12</v>
      </c>
      <c r="E1034" s="24">
        <v>1100</v>
      </c>
      <c r="F1034" s="24">
        <v>100</v>
      </c>
      <c r="G1034" s="24">
        <f>F1034*E1034</f>
        <v>110000</v>
      </c>
      <c r="H1034" s="25">
        <v>40469</v>
      </c>
      <c r="I1034" s="25">
        <v>47453</v>
      </c>
      <c r="J1034" s="7" t="s">
        <v>13</v>
      </c>
      <c r="K1034" s="21">
        <v>0.01</v>
      </c>
      <c r="L1034" s="21" t="s">
        <v>74</v>
      </c>
      <c r="M1034" s="22"/>
      <c r="N1034" s="96" t="s">
        <v>15</v>
      </c>
    </row>
    <row r="1035" spans="1:14" s="36" customFormat="1" ht="15" customHeight="1" x14ac:dyDescent="0.25">
      <c r="A1035" s="106"/>
      <c r="B1035" s="77"/>
      <c r="C1035" s="77"/>
      <c r="D1035" s="132"/>
      <c r="E1035" s="77"/>
      <c r="F1035" s="77"/>
      <c r="G1035" s="77"/>
      <c r="H1035" s="77"/>
      <c r="I1035" s="77"/>
      <c r="J1035" s="157"/>
      <c r="K1035" s="77"/>
      <c r="L1035" s="77"/>
      <c r="M1035" s="78"/>
      <c r="N1035" s="93"/>
    </row>
    <row r="1036" spans="1:14" s="86" customFormat="1" ht="15" customHeight="1" x14ac:dyDescent="0.25">
      <c r="A1036" s="108" t="s">
        <v>240</v>
      </c>
      <c r="B1036" s="22">
        <v>5</v>
      </c>
      <c r="C1036" s="23">
        <v>40498</v>
      </c>
      <c r="D1036" s="134" t="s">
        <v>12</v>
      </c>
      <c r="E1036" s="24">
        <v>6000</v>
      </c>
      <c r="F1036" s="24">
        <v>100</v>
      </c>
      <c r="G1036" s="24">
        <f>F1036*E1036</f>
        <v>600000</v>
      </c>
      <c r="H1036" s="25">
        <v>40539</v>
      </c>
      <c r="I1036" s="25">
        <v>47483</v>
      </c>
      <c r="J1036" s="7" t="s">
        <v>13</v>
      </c>
      <c r="K1036" s="21">
        <v>0.01</v>
      </c>
      <c r="L1036" s="21" t="s">
        <v>20</v>
      </c>
      <c r="M1036" s="22">
        <v>100</v>
      </c>
      <c r="N1036" s="96" t="s">
        <v>15</v>
      </c>
    </row>
    <row r="1037" spans="1:14" s="36" customFormat="1" ht="15" customHeight="1" x14ac:dyDescent="0.25">
      <c r="A1037" s="106"/>
      <c r="B1037" s="77"/>
      <c r="C1037" s="77"/>
      <c r="D1037" s="132"/>
      <c r="E1037" s="77"/>
      <c r="F1037" s="77"/>
      <c r="G1037" s="77"/>
      <c r="H1037" s="77"/>
      <c r="I1037" s="77"/>
      <c r="J1037" s="157"/>
      <c r="K1037" s="77"/>
      <c r="L1037" s="77"/>
      <c r="M1037" s="78"/>
      <c r="N1037" s="93"/>
    </row>
    <row r="1038" spans="1:14" s="36" customFormat="1" ht="15" customHeight="1" x14ac:dyDescent="0.25">
      <c r="A1038" s="108" t="s">
        <v>266</v>
      </c>
      <c r="B1038" s="129">
        <v>11</v>
      </c>
      <c r="C1038" s="23">
        <v>42703</v>
      </c>
      <c r="D1038" s="136" t="s">
        <v>12</v>
      </c>
      <c r="E1038" s="24">
        <v>496992</v>
      </c>
      <c r="F1038" s="24">
        <v>100</v>
      </c>
      <c r="G1038" s="24">
        <f t="shared" ref="G1038:G1046" si="89">F1038*E1038</f>
        <v>49699200</v>
      </c>
      <c r="H1038" s="25">
        <v>42703</v>
      </c>
      <c r="I1038" s="25">
        <v>45258</v>
      </c>
      <c r="J1038" s="7" t="s">
        <v>62</v>
      </c>
      <c r="K1038" s="21" t="s">
        <v>37</v>
      </c>
      <c r="L1038" s="21" t="s">
        <v>14</v>
      </c>
      <c r="M1038" s="22">
        <v>100</v>
      </c>
      <c r="N1038" s="96" t="s">
        <v>15</v>
      </c>
    </row>
    <row r="1039" spans="1:14" ht="15" customHeight="1" x14ac:dyDescent="0.25">
      <c r="A1039" s="108" t="s">
        <v>266</v>
      </c>
      <c r="B1039" s="129">
        <v>13</v>
      </c>
      <c r="C1039" s="23">
        <v>42916</v>
      </c>
      <c r="D1039" s="136" t="s">
        <v>12</v>
      </c>
      <c r="E1039" s="24">
        <v>41559</v>
      </c>
      <c r="F1039" s="24">
        <v>100</v>
      </c>
      <c r="G1039" s="24">
        <f t="shared" si="89"/>
        <v>4155900</v>
      </c>
      <c r="H1039" s="25">
        <v>42916</v>
      </c>
      <c r="I1039" s="25">
        <v>45471</v>
      </c>
      <c r="J1039" s="7" t="s">
        <v>13</v>
      </c>
      <c r="K1039" s="21">
        <v>0.03</v>
      </c>
      <c r="L1039" s="21" t="s">
        <v>14</v>
      </c>
      <c r="M1039" s="22">
        <v>100</v>
      </c>
      <c r="N1039" s="96" t="s">
        <v>15</v>
      </c>
    </row>
    <row r="1040" spans="1:14" ht="15" customHeight="1" x14ac:dyDescent="0.25">
      <c r="A1040" s="108" t="s">
        <v>266</v>
      </c>
      <c r="B1040" s="129">
        <v>14</v>
      </c>
      <c r="C1040" s="23">
        <v>42916</v>
      </c>
      <c r="D1040" s="136" t="s">
        <v>12</v>
      </c>
      <c r="E1040" s="24">
        <v>271741</v>
      </c>
      <c r="F1040" s="24">
        <v>100</v>
      </c>
      <c r="G1040" s="24">
        <f t="shared" si="89"/>
        <v>27174100</v>
      </c>
      <c r="H1040" s="25">
        <v>42916</v>
      </c>
      <c r="I1040" s="25">
        <v>45471</v>
      </c>
      <c r="J1040" s="7" t="s">
        <v>62</v>
      </c>
      <c r="K1040" s="21" t="s">
        <v>37</v>
      </c>
      <c r="L1040" s="21" t="s">
        <v>14</v>
      </c>
      <c r="M1040" s="22">
        <v>98.1</v>
      </c>
      <c r="N1040" s="96" t="s">
        <v>15</v>
      </c>
    </row>
    <row r="1041" spans="1:14" ht="15" customHeight="1" x14ac:dyDescent="0.25">
      <c r="A1041" s="108" t="s">
        <v>266</v>
      </c>
      <c r="B1041" s="129">
        <v>15</v>
      </c>
      <c r="C1041" s="23">
        <v>43371</v>
      </c>
      <c r="D1041" s="136" t="s">
        <v>16</v>
      </c>
      <c r="E1041" s="24">
        <v>2536368</v>
      </c>
      <c r="F1041" s="24">
        <v>100</v>
      </c>
      <c r="G1041" s="24">
        <f t="shared" si="89"/>
        <v>253636800</v>
      </c>
      <c r="H1041" s="25">
        <v>43374</v>
      </c>
      <c r="I1041" s="25">
        <v>46021</v>
      </c>
      <c r="J1041" s="7" t="s">
        <v>13</v>
      </c>
      <c r="K1041" s="21">
        <v>6.5000000000000002E-2</v>
      </c>
      <c r="L1041" s="21" t="s">
        <v>14</v>
      </c>
      <c r="M1041" s="22">
        <v>100</v>
      </c>
      <c r="N1041" s="96" t="s">
        <v>15</v>
      </c>
    </row>
    <row r="1042" spans="1:14" ht="15" customHeight="1" x14ac:dyDescent="0.25">
      <c r="A1042" s="108" t="s">
        <v>266</v>
      </c>
      <c r="B1042" s="129">
        <v>16</v>
      </c>
      <c r="C1042" s="23">
        <v>44554</v>
      </c>
      <c r="D1042" s="136" t="s">
        <v>16</v>
      </c>
      <c r="E1042" s="24">
        <v>909998</v>
      </c>
      <c r="F1042" s="24">
        <v>100</v>
      </c>
      <c r="G1042" s="24">
        <f t="shared" si="89"/>
        <v>90999800</v>
      </c>
      <c r="H1042" s="25">
        <v>44557</v>
      </c>
      <c r="I1042" s="25">
        <v>51866</v>
      </c>
      <c r="J1042" s="7" t="s">
        <v>13</v>
      </c>
      <c r="K1042" s="21">
        <v>6.5000000000000002E-2</v>
      </c>
      <c r="L1042" s="21" t="s">
        <v>14</v>
      </c>
      <c r="M1042" s="22">
        <v>16.899999999999999</v>
      </c>
      <c r="N1042" s="96" t="s">
        <v>15</v>
      </c>
    </row>
    <row r="1043" spans="1:14" ht="15" customHeight="1" x14ac:dyDescent="0.25">
      <c r="A1043" s="108" t="s">
        <v>266</v>
      </c>
      <c r="B1043" s="129">
        <v>17</v>
      </c>
      <c r="C1043" s="23">
        <v>44554</v>
      </c>
      <c r="D1043" s="136" t="s">
        <v>12</v>
      </c>
      <c r="E1043" s="24">
        <v>124999</v>
      </c>
      <c r="F1043" s="24">
        <v>1000</v>
      </c>
      <c r="G1043" s="24">
        <f t="shared" si="89"/>
        <v>124999000</v>
      </c>
      <c r="H1043" s="25">
        <v>44562</v>
      </c>
      <c r="I1043" s="25">
        <v>49674</v>
      </c>
      <c r="J1043" s="7" t="s">
        <v>62</v>
      </c>
      <c r="K1043" s="21" t="s">
        <v>320</v>
      </c>
      <c r="L1043" s="21" t="s">
        <v>14</v>
      </c>
      <c r="M1043" s="22">
        <v>48.4</v>
      </c>
      <c r="N1043" s="96" t="s">
        <v>15</v>
      </c>
    </row>
    <row r="1044" spans="1:14" ht="15" customHeight="1" x14ac:dyDescent="0.25">
      <c r="A1044" s="108" t="s">
        <v>266</v>
      </c>
      <c r="B1044" s="129">
        <v>19</v>
      </c>
      <c r="C1044" s="23">
        <v>44770</v>
      </c>
      <c r="D1044" s="136" t="s">
        <v>12</v>
      </c>
      <c r="E1044" s="24">
        <v>60000</v>
      </c>
      <c r="F1044" s="24">
        <v>100</v>
      </c>
      <c r="G1044" s="24">
        <f t="shared" si="89"/>
        <v>6000000</v>
      </c>
      <c r="H1044" s="25">
        <v>44774</v>
      </c>
      <c r="I1044" s="25">
        <v>45868</v>
      </c>
      <c r="J1044" s="7" t="s">
        <v>62</v>
      </c>
      <c r="K1044" s="21" t="s">
        <v>53</v>
      </c>
      <c r="L1044" s="21" t="s">
        <v>74</v>
      </c>
      <c r="M1044" s="22">
        <v>27.4</v>
      </c>
      <c r="N1044" s="96" t="s">
        <v>15</v>
      </c>
    </row>
    <row r="1045" spans="1:14" ht="15" customHeight="1" x14ac:dyDescent="0.25">
      <c r="A1045" s="108" t="s">
        <v>266</v>
      </c>
      <c r="B1045" s="129">
        <v>20</v>
      </c>
      <c r="C1045" s="23">
        <v>44806</v>
      </c>
      <c r="D1045" s="136" t="s">
        <v>12</v>
      </c>
      <c r="E1045" s="24">
        <v>368612</v>
      </c>
      <c r="F1045" s="24">
        <v>100</v>
      </c>
      <c r="G1045" s="24">
        <f t="shared" si="89"/>
        <v>36861200</v>
      </c>
      <c r="H1045" s="25">
        <v>44809</v>
      </c>
      <c r="I1045" s="25">
        <v>47725</v>
      </c>
      <c r="J1045" s="7" t="s">
        <v>62</v>
      </c>
      <c r="K1045" s="21" t="s">
        <v>53</v>
      </c>
      <c r="L1045" s="21" t="s">
        <v>74</v>
      </c>
      <c r="M1045" s="22"/>
      <c r="N1045" s="96" t="s">
        <v>15</v>
      </c>
    </row>
    <row r="1046" spans="1:14" ht="15" customHeight="1" x14ac:dyDescent="0.25">
      <c r="A1046" s="108" t="s">
        <v>266</v>
      </c>
      <c r="B1046" s="129">
        <v>21</v>
      </c>
      <c r="C1046" s="23">
        <v>44985</v>
      </c>
      <c r="D1046" s="136" t="s">
        <v>12</v>
      </c>
      <c r="E1046" s="24">
        <v>1786286</v>
      </c>
      <c r="F1046" s="24">
        <v>100</v>
      </c>
      <c r="G1046" s="24">
        <f t="shared" si="89"/>
        <v>178628600</v>
      </c>
      <c r="H1046" s="25">
        <v>44986</v>
      </c>
      <c r="I1046" s="25">
        <v>49369</v>
      </c>
      <c r="J1046" s="7" t="s">
        <v>13</v>
      </c>
      <c r="K1046" s="27">
        <v>1.4999999999999999E-2</v>
      </c>
      <c r="L1046" s="21" t="s">
        <v>14</v>
      </c>
      <c r="M1046" s="22"/>
      <c r="N1046" s="96" t="s">
        <v>15</v>
      </c>
    </row>
    <row r="1047" spans="1:14" s="36" customFormat="1" ht="15" customHeight="1" x14ac:dyDescent="0.25">
      <c r="A1047" s="106"/>
      <c r="B1047" s="77"/>
      <c r="C1047" s="77"/>
      <c r="D1047" s="132"/>
      <c r="E1047" s="77"/>
      <c r="F1047" s="77"/>
      <c r="G1047" s="77"/>
      <c r="H1047" s="77"/>
      <c r="I1047" s="77"/>
      <c r="J1047" s="157"/>
      <c r="K1047" s="77"/>
      <c r="L1047" s="77"/>
      <c r="M1047" s="78"/>
      <c r="N1047" s="93"/>
    </row>
    <row r="1048" spans="1:14" ht="15" customHeight="1" x14ac:dyDescent="0.25">
      <c r="A1048" s="108" t="s">
        <v>241</v>
      </c>
      <c r="B1048" s="129">
        <v>6</v>
      </c>
      <c r="C1048" s="23">
        <v>42810</v>
      </c>
      <c r="D1048" s="136" t="s">
        <v>12</v>
      </c>
      <c r="E1048" s="24">
        <v>13555</v>
      </c>
      <c r="F1048" s="24">
        <v>100</v>
      </c>
      <c r="G1048" s="24">
        <f t="shared" ref="G1048:G1052" si="90">F1048*E1048</f>
        <v>1355500</v>
      </c>
      <c r="H1048" s="25">
        <v>42807</v>
      </c>
      <c r="I1048" s="25">
        <v>45363</v>
      </c>
      <c r="J1048" s="7" t="s">
        <v>62</v>
      </c>
      <c r="K1048" s="21" t="s">
        <v>28</v>
      </c>
      <c r="L1048" s="21" t="s">
        <v>74</v>
      </c>
      <c r="M1048" s="22">
        <v>100</v>
      </c>
      <c r="N1048" s="96" t="s">
        <v>15</v>
      </c>
    </row>
    <row r="1049" spans="1:14" ht="15" customHeight="1" x14ac:dyDescent="0.25">
      <c r="A1049" s="108" t="s">
        <v>241</v>
      </c>
      <c r="B1049" s="22">
        <v>7</v>
      </c>
      <c r="C1049" s="23">
        <v>43021</v>
      </c>
      <c r="D1049" s="136" t="s">
        <v>12</v>
      </c>
      <c r="E1049" s="24">
        <v>4876</v>
      </c>
      <c r="F1049" s="24">
        <v>100</v>
      </c>
      <c r="G1049" s="24">
        <f t="shared" si="90"/>
        <v>487600</v>
      </c>
      <c r="H1049" s="25">
        <v>43018</v>
      </c>
      <c r="I1049" s="25">
        <v>45574</v>
      </c>
      <c r="J1049" s="7" t="s">
        <v>62</v>
      </c>
      <c r="K1049" s="21" t="s">
        <v>25</v>
      </c>
      <c r="L1049" s="21" t="s">
        <v>74</v>
      </c>
      <c r="M1049" s="22">
        <v>100</v>
      </c>
      <c r="N1049" s="96" t="s">
        <v>15</v>
      </c>
    </row>
    <row r="1050" spans="1:14" ht="15" customHeight="1" x14ac:dyDescent="0.25">
      <c r="A1050" s="108" t="s">
        <v>241</v>
      </c>
      <c r="B1050" s="22">
        <v>10</v>
      </c>
      <c r="C1050" s="23">
        <v>44685</v>
      </c>
      <c r="D1050" s="136" t="s">
        <v>12</v>
      </c>
      <c r="E1050" s="24">
        <v>20000</v>
      </c>
      <c r="F1050" s="24">
        <v>100</v>
      </c>
      <c r="G1050" s="24">
        <f t="shared" si="90"/>
        <v>2000000</v>
      </c>
      <c r="H1050" s="25">
        <v>44676</v>
      </c>
      <c r="I1050" s="25">
        <v>46500</v>
      </c>
      <c r="J1050" s="7" t="s">
        <v>62</v>
      </c>
      <c r="K1050" s="21" t="s">
        <v>53</v>
      </c>
      <c r="L1050" s="21" t="s">
        <v>74</v>
      </c>
      <c r="M1050" s="22">
        <v>100</v>
      </c>
      <c r="N1050" s="96" t="s">
        <v>15</v>
      </c>
    </row>
    <row r="1051" spans="1:14" ht="15" customHeight="1" x14ac:dyDescent="0.25">
      <c r="A1051" s="108" t="s">
        <v>241</v>
      </c>
      <c r="B1051" s="22">
        <v>11</v>
      </c>
      <c r="C1051" s="23">
        <v>44812</v>
      </c>
      <c r="D1051" s="136" t="s">
        <v>12</v>
      </c>
      <c r="E1051" s="24">
        <v>24300</v>
      </c>
      <c r="F1051" s="24">
        <v>100</v>
      </c>
      <c r="G1051" s="24">
        <f t="shared" si="90"/>
        <v>2430000</v>
      </c>
      <c r="H1051" s="25">
        <v>44812</v>
      </c>
      <c r="I1051" s="25">
        <v>47725</v>
      </c>
      <c r="J1051" s="7" t="s">
        <v>62</v>
      </c>
      <c r="K1051" s="21" t="s">
        <v>53</v>
      </c>
      <c r="L1051" s="21" t="s">
        <v>74</v>
      </c>
      <c r="M1051" s="22">
        <v>100</v>
      </c>
      <c r="N1051" s="96" t="s">
        <v>15</v>
      </c>
    </row>
    <row r="1052" spans="1:14" ht="15" customHeight="1" x14ac:dyDescent="0.25">
      <c r="A1052" s="108" t="s">
        <v>241</v>
      </c>
      <c r="B1052" s="22">
        <v>12</v>
      </c>
      <c r="C1052" s="23">
        <v>44916</v>
      </c>
      <c r="D1052" s="136" t="s">
        <v>12</v>
      </c>
      <c r="E1052" s="24">
        <v>20000</v>
      </c>
      <c r="F1052" s="24">
        <v>100</v>
      </c>
      <c r="G1052" s="24">
        <f t="shared" si="90"/>
        <v>2000000</v>
      </c>
      <c r="H1052" s="25">
        <v>44917</v>
      </c>
      <c r="I1052" s="25">
        <v>46010</v>
      </c>
      <c r="J1052" s="7" t="s">
        <v>62</v>
      </c>
      <c r="K1052" s="21" t="s">
        <v>53</v>
      </c>
      <c r="L1052" s="21" t="s">
        <v>74</v>
      </c>
      <c r="M1052" s="22"/>
      <c r="N1052" s="96" t="s">
        <v>15</v>
      </c>
    </row>
    <row r="1053" spans="1:14" ht="15" customHeight="1" x14ac:dyDescent="0.25">
      <c r="A1053" s="106"/>
      <c r="B1053" s="77"/>
      <c r="C1053" s="77"/>
      <c r="D1053" s="132"/>
      <c r="E1053" s="77"/>
      <c r="F1053" s="77"/>
      <c r="G1053" s="77"/>
      <c r="H1053" s="77"/>
      <c r="I1053" s="77"/>
      <c r="J1053" s="157"/>
      <c r="K1053" s="77"/>
      <c r="L1053" s="77"/>
      <c r="M1053" s="78"/>
      <c r="N1053" s="93"/>
    </row>
    <row r="1054" spans="1:14" s="36" customFormat="1" ht="15" customHeight="1" x14ac:dyDescent="0.25">
      <c r="A1054" s="108" t="s">
        <v>267</v>
      </c>
      <c r="B1054" s="22">
        <v>12</v>
      </c>
      <c r="C1054" s="23">
        <v>42702</v>
      </c>
      <c r="D1054" s="134" t="s">
        <v>12</v>
      </c>
      <c r="E1054" s="24">
        <v>329700</v>
      </c>
      <c r="F1054" s="24">
        <v>100</v>
      </c>
      <c r="G1054" s="24">
        <f t="shared" ref="G1054:G1075" si="91">F1054*E1054</f>
        <v>32970000</v>
      </c>
      <c r="H1054" s="25">
        <v>42703</v>
      </c>
      <c r="I1054" s="25">
        <v>45258</v>
      </c>
      <c r="J1054" s="7" t="s">
        <v>62</v>
      </c>
      <c r="K1054" s="21" t="s">
        <v>37</v>
      </c>
      <c r="L1054" s="21" t="s">
        <v>14</v>
      </c>
      <c r="M1054" s="22"/>
      <c r="N1054" s="96" t="s">
        <v>15</v>
      </c>
    </row>
    <row r="1055" spans="1:14" s="56" customFormat="1" ht="15" customHeight="1" x14ac:dyDescent="0.25">
      <c r="A1055" s="108" t="s">
        <v>267</v>
      </c>
      <c r="B1055" s="22">
        <v>14</v>
      </c>
      <c r="C1055" s="23">
        <v>42884</v>
      </c>
      <c r="D1055" s="134" t="s">
        <v>12</v>
      </c>
      <c r="E1055" s="24">
        <v>35410</v>
      </c>
      <c r="F1055" s="24">
        <v>100</v>
      </c>
      <c r="G1055" s="24">
        <f t="shared" si="91"/>
        <v>3541000</v>
      </c>
      <c r="H1055" s="25">
        <v>42884</v>
      </c>
      <c r="I1055" s="25">
        <v>46444</v>
      </c>
      <c r="J1055" s="7" t="s">
        <v>62</v>
      </c>
      <c r="K1055" s="21" t="s">
        <v>25</v>
      </c>
      <c r="L1055" s="21" t="s">
        <v>14</v>
      </c>
      <c r="M1055" s="22"/>
      <c r="N1055" s="96" t="s">
        <v>15</v>
      </c>
    </row>
    <row r="1056" spans="1:14" ht="15" customHeight="1" x14ac:dyDescent="0.25">
      <c r="A1056" s="108" t="s">
        <v>267</v>
      </c>
      <c r="B1056" s="22">
        <v>15</v>
      </c>
      <c r="C1056" s="23">
        <v>42884</v>
      </c>
      <c r="D1056" s="134" t="s">
        <v>12</v>
      </c>
      <c r="E1056" s="24">
        <v>209000</v>
      </c>
      <c r="F1056" s="24">
        <v>100</v>
      </c>
      <c r="G1056" s="24">
        <f t="shared" si="91"/>
        <v>20900000</v>
      </c>
      <c r="H1056" s="25">
        <v>42884</v>
      </c>
      <c r="I1056" s="25">
        <v>46444</v>
      </c>
      <c r="J1056" s="7" t="s">
        <v>62</v>
      </c>
      <c r="K1056" s="21" t="s">
        <v>25</v>
      </c>
      <c r="L1056" s="21" t="s">
        <v>14</v>
      </c>
      <c r="M1056" s="22"/>
      <c r="N1056" s="96" t="s">
        <v>15</v>
      </c>
    </row>
    <row r="1057" spans="1:14" s="36" customFormat="1" ht="15" customHeight="1" x14ac:dyDescent="0.25">
      <c r="A1057" s="108" t="s">
        <v>267</v>
      </c>
      <c r="B1057" s="22">
        <v>16</v>
      </c>
      <c r="C1057" s="23">
        <v>42884</v>
      </c>
      <c r="D1057" s="134" t="s">
        <v>16</v>
      </c>
      <c r="E1057" s="24">
        <v>13612</v>
      </c>
      <c r="F1057" s="24">
        <v>1000</v>
      </c>
      <c r="G1057" s="24">
        <f t="shared" si="91"/>
        <v>13612000</v>
      </c>
      <c r="H1057" s="25">
        <v>42884</v>
      </c>
      <c r="I1057" s="25">
        <v>46444</v>
      </c>
      <c r="J1057" s="7" t="s">
        <v>13</v>
      </c>
      <c r="K1057" s="21">
        <v>7.0000000000000007E-2</v>
      </c>
      <c r="L1057" s="21" t="s">
        <v>14</v>
      </c>
      <c r="M1057" s="22"/>
      <c r="N1057" s="96" t="s">
        <v>15</v>
      </c>
    </row>
    <row r="1058" spans="1:14" s="36" customFormat="1" ht="15" customHeight="1" x14ac:dyDescent="0.25">
      <c r="A1058" s="108" t="s">
        <v>267</v>
      </c>
      <c r="B1058" s="22">
        <v>17</v>
      </c>
      <c r="C1058" s="23">
        <v>42884</v>
      </c>
      <c r="D1058" s="134" t="s">
        <v>17</v>
      </c>
      <c r="E1058" s="24">
        <v>21789</v>
      </c>
      <c r="F1058" s="24">
        <v>1000</v>
      </c>
      <c r="G1058" s="24">
        <f t="shared" si="91"/>
        <v>21789000</v>
      </c>
      <c r="H1058" s="25">
        <v>42884</v>
      </c>
      <c r="I1058" s="25">
        <v>46444</v>
      </c>
      <c r="J1058" s="7" t="s">
        <v>13</v>
      </c>
      <c r="K1058" s="21">
        <v>7.0000000000000007E-2</v>
      </c>
      <c r="L1058" s="21" t="s">
        <v>14</v>
      </c>
      <c r="M1058" s="22"/>
      <c r="N1058" s="96" t="s">
        <v>15</v>
      </c>
    </row>
    <row r="1059" spans="1:14" s="36" customFormat="1" ht="15" customHeight="1" x14ac:dyDescent="0.25">
      <c r="A1059" s="108" t="s">
        <v>267</v>
      </c>
      <c r="B1059" s="22">
        <v>19</v>
      </c>
      <c r="C1059" s="23">
        <v>42884</v>
      </c>
      <c r="D1059" s="134" t="s">
        <v>16</v>
      </c>
      <c r="E1059" s="24">
        <v>4369</v>
      </c>
      <c r="F1059" s="24">
        <v>1000</v>
      </c>
      <c r="G1059" s="24">
        <f t="shared" si="91"/>
        <v>4369000</v>
      </c>
      <c r="H1059" s="25">
        <v>42884</v>
      </c>
      <c r="I1059" s="25">
        <v>45351</v>
      </c>
      <c r="J1059" s="7" t="s">
        <v>13</v>
      </c>
      <c r="K1059" s="21">
        <v>7.0000000000000007E-2</v>
      </c>
      <c r="L1059" s="21" t="s">
        <v>14</v>
      </c>
      <c r="M1059" s="22"/>
      <c r="N1059" s="96" t="s">
        <v>15</v>
      </c>
    </row>
    <row r="1060" spans="1:14" s="36" customFormat="1" ht="15" customHeight="1" x14ac:dyDescent="0.25">
      <c r="A1060" s="108" t="s">
        <v>267</v>
      </c>
      <c r="B1060" s="22">
        <v>21</v>
      </c>
      <c r="C1060" s="23">
        <v>42916</v>
      </c>
      <c r="D1060" s="134" t="s">
        <v>12</v>
      </c>
      <c r="E1060" s="24">
        <v>27917</v>
      </c>
      <c r="F1060" s="24">
        <v>100</v>
      </c>
      <c r="G1060" s="24">
        <f t="shared" si="91"/>
        <v>2791700</v>
      </c>
      <c r="H1060" s="25">
        <v>42916</v>
      </c>
      <c r="I1060" s="25">
        <v>45471</v>
      </c>
      <c r="J1060" s="7" t="s">
        <v>62</v>
      </c>
      <c r="K1060" s="21" t="s">
        <v>37</v>
      </c>
      <c r="L1060" s="21" t="s">
        <v>14</v>
      </c>
      <c r="M1060" s="22"/>
      <c r="N1060" s="96" t="s">
        <v>15</v>
      </c>
    </row>
    <row r="1061" spans="1:14" ht="15" customHeight="1" x14ac:dyDescent="0.25">
      <c r="A1061" s="108" t="s">
        <v>267</v>
      </c>
      <c r="B1061" s="22">
        <v>22</v>
      </c>
      <c r="C1061" s="23">
        <v>42916</v>
      </c>
      <c r="D1061" s="134" t="s">
        <v>12</v>
      </c>
      <c r="E1061" s="24">
        <v>12068</v>
      </c>
      <c r="F1061" s="24">
        <v>100</v>
      </c>
      <c r="G1061" s="24">
        <f t="shared" si="91"/>
        <v>1206800</v>
      </c>
      <c r="H1061" s="25">
        <v>42916</v>
      </c>
      <c r="I1061" s="25">
        <v>45471</v>
      </c>
      <c r="J1061" s="7" t="s">
        <v>62</v>
      </c>
      <c r="K1061" s="21" t="s">
        <v>37</v>
      </c>
      <c r="L1061" s="21" t="s">
        <v>14</v>
      </c>
      <c r="M1061" s="22"/>
      <c r="N1061" s="96" t="s">
        <v>15</v>
      </c>
    </row>
    <row r="1062" spans="1:14" ht="68.25" customHeight="1" x14ac:dyDescent="0.25">
      <c r="A1062" s="108" t="s">
        <v>267</v>
      </c>
      <c r="B1062" s="22">
        <v>23</v>
      </c>
      <c r="C1062" s="23">
        <v>43395</v>
      </c>
      <c r="D1062" s="136" t="s">
        <v>27</v>
      </c>
      <c r="E1062" s="24">
        <v>500861</v>
      </c>
      <c r="F1062" s="24">
        <v>1000</v>
      </c>
      <c r="G1062" s="24">
        <f t="shared" si="91"/>
        <v>500861000</v>
      </c>
      <c r="H1062" s="25">
        <v>43396</v>
      </c>
      <c r="I1062" s="25">
        <v>46444</v>
      </c>
      <c r="J1062" s="7" t="s">
        <v>13</v>
      </c>
      <c r="K1062" s="66" t="s">
        <v>186</v>
      </c>
      <c r="L1062" s="27" t="s">
        <v>14</v>
      </c>
      <c r="M1062" s="22"/>
      <c r="N1062" s="96" t="s">
        <v>15</v>
      </c>
    </row>
    <row r="1063" spans="1:14" ht="67.5" customHeight="1" x14ac:dyDescent="0.25">
      <c r="A1063" s="108" t="s">
        <v>267</v>
      </c>
      <c r="B1063" s="22">
        <v>24</v>
      </c>
      <c r="C1063" s="23">
        <v>43395</v>
      </c>
      <c r="D1063" s="136" t="s">
        <v>27</v>
      </c>
      <c r="E1063" s="24">
        <v>882409</v>
      </c>
      <c r="F1063" s="24">
        <v>1000</v>
      </c>
      <c r="G1063" s="24">
        <f t="shared" si="91"/>
        <v>882409000</v>
      </c>
      <c r="H1063" s="25">
        <v>43396</v>
      </c>
      <c r="I1063" s="25">
        <v>45351</v>
      </c>
      <c r="J1063" s="7" t="s">
        <v>13</v>
      </c>
      <c r="K1063" s="66" t="s">
        <v>186</v>
      </c>
      <c r="L1063" s="27" t="s">
        <v>14</v>
      </c>
      <c r="M1063" s="22"/>
      <c r="N1063" s="96" t="s">
        <v>15</v>
      </c>
    </row>
    <row r="1064" spans="1:14" s="36" customFormat="1" ht="15" customHeight="1" x14ac:dyDescent="0.25">
      <c r="A1064" s="108" t="s">
        <v>267</v>
      </c>
      <c r="B1064" s="22">
        <v>25</v>
      </c>
      <c r="C1064" s="23">
        <v>44119</v>
      </c>
      <c r="D1064" s="134" t="s">
        <v>12</v>
      </c>
      <c r="E1064" s="24">
        <v>17000</v>
      </c>
      <c r="F1064" s="24">
        <v>100</v>
      </c>
      <c r="G1064" s="24">
        <f t="shared" si="91"/>
        <v>1700000</v>
      </c>
      <c r="H1064" s="25">
        <v>44118</v>
      </c>
      <c r="I1064" s="25">
        <v>45230</v>
      </c>
      <c r="J1064" s="7" t="s">
        <v>62</v>
      </c>
      <c r="K1064" s="21" t="s">
        <v>53</v>
      </c>
      <c r="L1064" s="21" t="s">
        <v>74</v>
      </c>
      <c r="M1064" s="22"/>
      <c r="N1064" s="96" t="s">
        <v>15</v>
      </c>
    </row>
    <row r="1065" spans="1:14" ht="15" customHeight="1" x14ac:dyDescent="0.25">
      <c r="A1065" s="108" t="s">
        <v>267</v>
      </c>
      <c r="B1065" s="22">
        <v>26</v>
      </c>
      <c r="C1065" s="23">
        <v>44300</v>
      </c>
      <c r="D1065" s="134" t="s">
        <v>12</v>
      </c>
      <c r="E1065" s="24">
        <v>50000</v>
      </c>
      <c r="F1065" s="24">
        <v>1000</v>
      </c>
      <c r="G1065" s="24">
        <f t="shared" si="91"/>
        <v>50000000</v>
      </c>
      <c r="H1065" s="25">
        <v>44301</v>
      </c>
      <c r="I1065" s="25">
        <v>49674</v>
      </c>
      <c r="J1065" s="7" t="s">
        <v>62</v>
      </c>
      <c r="K1065" s="21" t="s">
        <v>75</v>
      </c>
      <c r="L1065" s="21" t="s">
        <v>74</v>
      </c>
      <c r="M1065" s="22">
        <v>46.7</v>
      </c>
      <c r="N1065" s="96" t="s">
        <v>15</v>
      </c>
    </row>
    <row r="1066" spans="1:14" ht="15" customHeight="1" x14ac:dyDescent="0.25">
      <c r="A1066" s="108" t="s">
        <v>267</v>
      </c>
      <c r="B1066" s="22">
        <v>27</v>
      </c>
      <c r="C1066" s="23">
        <v>44300</v>
      </c>
      <c r="D1066" s="134" t="s">
        <v>12</v>
      </c>
      <c r="E1066" s="24">
        <v>28000</v>
      </c>
      <c r="F1066" s="24">
        <v>1000</v>
      </c>
      <c r="G1066" s="24">
        <f t="shared" si="91"/>
        <v>28000000</v>
      </c>
      <c r="H1066" s="25">
        <v>44301</v>
      </c>
      <c r="I1066" s="25">
        <v>48579</v>
      </c>
      <c r="J1066" s="7" t="s">
        <v>62</v>
      </c>
      <c r="K1066" s="21" t="s">
        <v>75</v>
      </c>
      <c r="L1066" s="21" t="s">
        <v>74</v>
      </c>
      <c r="M1066" s="22">
        <v>99.99</v>
      </c>
      <c r="N1066" s="96" t="s">
        <v>15</v>
      </c>
    </row>
    <row r="1067" spans="1:14" ht="15" customHeight="1" x14ac:dyDescent="0.25">
      <c r="A1067" s="108" t="s">
        <v>267</v>
      </c>
      <c r="B1067" s="22">
        <v>29</v>
      </c>
      <c r="C1067" s="23">
        <v>44642</v>
      </c>
      <c r="D1067" s="134" t="s">
        <v>12</v>
      </c>
      <c r="E1067" s="24">
        <v>29293</v>
      </c>
      <c r="F1067" s="24">
        <v>100</v>
      </c>
      <c r="G1067" s="24">
        <f t="shared" si="91"/>
        <v>2929300</v>
      </c>
      <c r="H1067" s="25">
        <v>44637</v>
      </c>
      <c r="I1067" s="25">
        <v>46458</v>
      </c>
      <c r="J1067" s="7" t="s">
        <v>62</v>
      </c>
      <c r="K1067" s="21" t="s">
        <v>53</v>
      </c>
      <c r="L1067" s="21" t="s">
        <v>74</v>
      </c>
      <c r="M1067" s="22">
        <v>87.85</v>
      </c>
      <c r="N1067" s="96" t="s">
        <v>15</v>
      </c>
    </row>
    <row r="1068" spans="1:14" ht="15" customHeight="1" x14ac:dyDescent="0.25">
      <c r="A1068" s="108" t="s">
        <v>267</v>
      </c>
      <c r="B1068" s="22">
        <v>30</v>
      </c>
      <c r="C1068" s="23">
        <v>44698</v>
      </c>
      <c r="D1068" s="134" t="s">
        <v>12</v>
      </c>
      <c r="E1068" s="24">
        <v>180167</v>
      </c>
      <c r="F1068" s="24">
        <v>100</v>
      </c>
      <c r="G1068" s="24">
        <f t="shared" si="91"/>
        <v>18016700</v>
      </c>
      <c r="H1068" s="25">
        <v>44699</v>
      </c>
      <c r="I1068" s="25">
        <v>47479</v>
      </c>
      <c r="J1068" s="7" t="s">
        <v>62</v>
      </c>
      <c r="K1068" s="21" t="s">
        <v>320</v>
      </c>
      <c r="L1068" s="21" t="s">
        <v>74</v>
      </c>
      <c r="M1068" s="22">
        <v>100</v>
      </c>
      <c r="N1068" s="96" t="s">
        <v>15</v>
      </c>
    </row>
    <row r="1069" spans="1:14" ht="15" customHeight="1" x14ac:dyDescent="0.25">
      <c r="A1069" s="108" t="s">
        <v>267</v>
      </c>
      <c r="B1069" s="22">
        <v>31</v>
      </c>
      <c r="C1069" s="23">
        <v>44714</v>
      </c>
      <c r="D1069" s="134" t="s">
        <v>12</v>
      </c>
      <c r="E1069" s="24">
        <v>1203874</v>
      </c>
      <c r="F1069" s="24">
        <v>100</v>
      </c>
      <c r="G1069" s="24">
        <f t="shared" si="91"/>
        <v>120387400</v>
      </c>
      <c r="H1069" s="25">
        <v>44742</v>
      </c>
      <c r="I1069" s="25">
        <v>50032</v>
      </c>
      <c r="J1069" s="7" t="s">
        <v>62</v>
      </c>
      <c r="K1069" s="21" t="s">
        <v>320</v>
      </c>
      <c r="L1069" s="21" t="s">
        <v>74</v>
      </c>
      <c r="M1069" s="22">
        <v>3.24</v>
      </c>
      <c r="N1069" s="96" t="s">
        <v>15</v>
      </c>
    </row>
    <row r="1070" spans="1:14" ht="15" customHeight="1" x14ac:dyDescent="0.25">
      <c r="A1070" s="108" t="s">
        <v>267</v>
      </c>
      <c r="B1070" s="22">
        <v>32</v>
      </c>
      <c r="C1070" s="23">
        <v>44736</v>
      </c>
      <c r="D1070" s="134" t="s">
        <v>12</v>
      </c>
      <c r="E1070" s="24">
        <v>211000</v>
      </c>
      <c r="F1070" s="24">
        <v>100</v>
      </c>
      <c r="G1070" s="24">
        <f t="shared" si="91"/>
        <v>21100000</v>
      </c>
      <c r="H1070" s="25">
        <v>44739</v>
      </c>
      <c r="I1070" s="25">
        <v>48390</v>
      </c>
      <c r="J1070" s="7" t="s">
        <v>62</v>
      </c>
      <c r="K1070" s="21" t="s">
        <v>320</v>
      </c>
      <c r="L1070" s="21" t="s">
        <v>74</v>
      </c>
      <c r="M1070" s="22">
        <v>100</v>
      </c>
      <c r="N1070" s="96" t="s">
        <v>15</v>
      </c>
    </row>
    <row r="1071" spans="1:14" ht="15" customHeight="1" x14ac:dyDescent="0.25">
      <c r="A1071" s="108" t="s">
        <v>267</v>
      </c>
      <c r="B1071" s="22">
        <v>33</v>
      </c>
      <c r="C1071" s="23">
        <v>44784</v>
      </c>
      <c r="D1071" s="134" t="s">
        <v>12</v>
      </c>
      <c r="E1071" s="24">
        <v>200000</v>
      </c>
      <c r="F1071" s="24">
        <v>100</v>
      </c>
      <c r="G1071" s="24">
        <f t="shared" si="91"/>
        <v>20000000</v>
      </c>
      <c r="H1071" s="25">
        <v>44789</v>
      </c>
      <c r="I1071" s="25">
        <v>48438</v>
      </c>
      <c r="J1071" s="7" t="s">
        <v>62</v>
      </c>
      <c r="K1071" s="21" t="s">
        <v>320</v>
      </c>
      <c r="L1071" s="21" t="s">
        <v>74</v>
      </c>
      <c r="M1071" s="22"/>
      <c r="N1071" s="96" t="s">
        <v>15</v>
      </c>
    </row>
    <row r="1072" spans="1:14" ht="15" customHeight="1" x14ac:dyDescent="0.25">
      <c r="A1072" s="108" t="s">
        <v>267</v>
      </c>
      <c r="B1072" s="22">
        <v>34</v>
      </c>
      <c r="C1072" s="23">
        <v>44811</v>
      </c>
      <c r="D1072" s="134" t="s">
        <v>12</v>
      </c>
      <c r="E1072" s="24">
        <v>305990</v>
      </c>
      <c r="F1072" s="24">
        <v>100</v>
      </c>
      <c r="G1072" s="24">
        <f t="shared" si="91"/>
        <v>30599000</v>
      </c>
      <c r="H1072" s="25">
        <v>44812</v>
      </c>
      <c r="I1072" s="25">
        <v>47725</v>
      </c>
      <c r="J1072" s="7" t="s">
        <v>62</v>
      </c>
      <c r="K1072" s="21" t="s">
        <v>53</v>
      </c>
      <c r="L1072" s="21" t="s">
        <v>74</v>
      </c>
      <c r="M1072" s="22"/>
      <c r="N1072" s="96" t="s">
        <v>15</v>
      </c>
    </row>
    <row r="1073" spans="1:14" ht="15" customHeight="1" x14ac:dyDescent="0.25">
      <c r="A1073" s="106"/>
      <c r="B1073" s="77"/>
      <c r="C1073" s="77"/>
      <c r="D1073" s="132"/>
      <c r="E1073" s="77"/>
      <c r="F1073" s="77"/>
      <c r="G1073" s="77"/>
      <c r="H1073" s="77"/>
      <c r="I1073" s="77"/>
      <c r="J1073" s="157"/>
      <c r="K1073" s="77"/>
      <c r="L1073" s="77"/>
      <c r="M1073" s="78"/>
      <c r="N1073" s="93"/>
    </row>
    <row r="1074" spans="1:14" ht="15" customHeight="1" x14ac:dyDescent="0.25">
      <c r="A1074" s="108" t="s">
        <v>242</v>
      </c>
      <c r="B1074" s="22">
        <v>1</v>
      </c>
      <c r="C1074" s="23">
        <v>43852</v>
      </c>
      <c r="D1074" s="273" t="s">
        <v>12</v>
      </c>
      <c r="E1074" s="241">
        <v>300000</v>
      </c>
      <c r="F1074" s="241">
        <v>100</v>
      </c>
      <c r="G1074" s="24">
        <f t="shared" si="91"/>
        <v>30000000</v>
      </c>
      <c r="H1074" s="23">
        <v>43864</v>
      </c>
      <c r="I1074" s="23">
        <v>45688</v>
      </c>
      <c r="J1074" s="7" t="s">
        <v>62</v>
      </c>
      <c r="K1074" s="241" t="s">
        <v>25</v>
      </c>
      <c r="L1074" s="241" t="s">
        <v>74</v>
      </c>
      <c r="M1074" s="276">
        <v>100</v>
      </c>
      <c r="N1074" s="241" t="s">
        <v>15</v>
      </c>
    </row>
    <row r="1075" spans="1:14" ht="15" customHeight="1" x14ac:dyDescent="0.25">
      <c r="A1075" s="108" t="s">
        <v>242</v>
      </c>
      <c r="B1075" s="22">
        <v>2</v>
      </c>
      <c r="C1075" s="23">
        <v>43852</v>
      </c>
      <c r="D1075" s="273" t="s">
        <v>12</v>
      </c>
      <c r="E1075" s="241">
        <v>300000</v>
      </c>
      <c r="F1075" s="241">
        <v>100</v>
      </c>
      <c r="G1075" s="24">
        <f t="shared" si="91"/>
        <v>30000000</v>
      </c>
      <c r="H1075" s="23">
        <v>43864</v>
      </c>
      <c r="I1075" s="23">
        <v>45688</v>
      </c>
      <c r="J1075" s="7" t="s">
        <v>62</v>
      </c>
      <c r="K1075" s="241" t="s">
        <v>25</v>
      </c>
      <c r="L1075" s="241" t="s">
        <v>74</v>
      </c>
      <c r="M1075" s="276">
        <v>100</v>
      </c>
      <c r="N1075" s="241" t="s">
        <v>15</v>
      </c>
    </row>
    <row r="1076" spans="1:14" ht="15" customHeight="1" x14ac:dyDescent="0.25">
      <c r="A1076" s="106"/>
      <c r="B1076" s="77"/>
      <c r="C1076" s="77"/>
      <c r="D1076" s="132"/>
      <c r="E1076" s="77"/>
      <c r="F1076" s="77"/>
      <c r="G1076" s="77"/>
      <c r="H1076" s="77"/>
      <c r="I1076" s="77"/>
      <c r="J1076" s="157"/>
      <c r="K1076" s="77"/>
      <c r="L1076" s="77"/>
      <c r="M1076" s="78"/>
      <c r="N1076" s="93"/>
    </row>
    <row r="1077" spans="1:14" ht="15" customHeight="1" x14ac:dyDescent="0.25">
      <c r="A1077" s="108" t="s">
        <v>243</v>
      </c>
      <c r="B1077" s="22">
        <v>1</v>
      </c>
      <c r="C1077" s="23">
        <v>43272</v>
      </c>
      <c r="D1077" s="134" t="s">
        <v>12</v>
      </c>
      <c r="E1077" s="24">
        <v>30000</v>
      </c>
      <c r="F1077" s="24">
        <v>100</v>
      </c>
      <c r="G1077" s="24">
        <f>F1077*E1077</f>
        <v>3000000</v>
      </c>
      <c r="H1077" s="25">
        <v>43285</v>
      </c>
      <c r="I1077" s="25">
        <v>45289</v>
      </c>
      <c r="J1077" s="7" t="s">
        <v>62</v>
      </c>
      <c r="K1077" s="21" t="s">
        <v>25</v>
      </c>
      <c r="L1077" s="21" t="s">
        <v>74</v>
      </c>
      <c r="M1077" s="22"/>
      <c r="N1077" s="96" t="s">
        <v>15</v>
      </c>
    </row>
    <row r="1078" spans="1:14" ht="15" customHeight="1" x14ac:dyDescent="0.25">
      <c r="A1078" s="106"/>
      <c r="B1078" s="77"/>
      <c r="C1078" s="77"/>
      <c r="D1078" s="132"/>
      <c r="E1078" s="77"/>
      <c r="F1078" s="77"/>
      <c r="G1078" s="77"/>
      <c r="H1078" s="77"/>
      <c r="I1078" s="157"/>
      <c r="J1078" s="157"/>
      <c r="K1078" s="77"/>
      <c r="L1078" s="77"/>
      <c r="M1078" s="78"/>
      <c r="N1078" s="93"/>
    </row>
    <row r="1079" spans="1:14" ht="33.75" customHeight="1" x14ac:dyDescent="0.25">
      <c r="A1079" s="110" t="s">
        <v>244</v>
      </c>
      <c r="B1079" s="22">
        <v>1</v>
      </c>
      <c r="C1079" s="23">
        <v>43398</v>
      </c>
      <c r="D1079" s="134" t="s">
        <v>12</v>
      </c>
      <c r="E1079" s="24">
        <v>160000</v>
      </c>
      <c r="F1079" s="24">
        <v>100</v>
      </c>
      <c r="G1079" s="24">
        <f>F1079*E1079</f>
        <v>16000000</v>
      </c>
      <c r="H1079" s="25">
        <v>43405</v>
      </c>
      <c r="I1079" s="25">
        <v>45230</v>
      </c>
      <c r="J1079" s="7" t="s">
        <v>62</v>
      </c>
      <c r="K1079" s="61" t="s">
        <v>152</v>
      </c>
      <c r="L1079" s="27" t="s">
        <v>74</v>
      </c>
      <c r="M1079" s="22"/>
      <c r="N1079" s="96" t="s">
        <v>15</v>
      </c>
    </row>
    <row r="1080" spans="1:14" ht="15" customHeight="1" x14ac:dyDescent="0.25">
      <c r="A1080" s="106"/>
      <c r="B1080" s="77"/>
      <c r="C1080" s="77"/>
      <c r="D1080" s="132"/>
      <c r="E1080" s="77"/>
      <c r="F1080" s="77"/>
      <c r="G1080" s="77"/>
      <c r="H1080" s="77"/>
      <c r="I1080" s="157"/>
      <c r="J1080" s="157"/>
      <c r="K1080" s="77"/>
      <c r="L1080" s="77"/>
      <c r="M1080" s="78"/>
      <c r="N1080" s="93"/>
    </row>
    <row r="1081" spans="1:14" ht="15" customHeight="1" x14ac:dyDescent="0.25">
      <c r="A1081" s="110" t="s">
        <v>245</v>
      </c>
      <c r="B1081" s="22">
        <v>4</v>
      </c>
      <c r="C1081" s="23">
        <v>42810</v>
      </c>
      <c r="D1081" s="134" t="s">
        <v>12</v>
      </c>
      <c r="E1081" s="24">
        <v>7036</v>
      </c>
      <c r="F1081" s="24">
        <v>100</v>
      </c>
      <c r="G1081" s="24">
        <f t="shared" ref="G1081:G1093" si="92">F1081*E1081</f>
        <v>703600</v>
      </c>
      <c r="H1081" s="25">
        <v>42807</v>
      </c>
      <c r="I1081" s="25">
        <v>45363</v>
      </c>
      <c r="J1081" s="7" t="s">
        <v>62</v>
      </c>
      <c r="K1081" s="26" t="s">
        <v>25</v>
      </c>
      <c r="L1081" s="27" t="s">
        <v>74</v>
      </c>
      <c r="M1081" s="22"/>
      <c r="N1081" s="96" t="s">
        <v>15</v>
      </c>
    </row>
    <row r="1082" spans="1:14" ht="15" customHeight="1" x14ac:dyDescent="0.25">
      <c r="A1082" s="110" t="s">
        <v>245</v>
      </c>
      <c r="B1082" s="22">
        <v>6</v>
      </c>
      <c r="C1082" s="23">
        <v>43067</v>
      </c>
      <c r="D1082" s="134" t="s">
        <v>12</v>
      </c>
      <c r="E1082" s="24">
        <v>13660</v>
      </c>
      <c r="F1082" s="24">
        <v>100</v>
      </c>
      <c r="G1082" s="24">
        <f t="shared" si="92"/>
        <v>1366000</v>
      </c>
      <c r="H1082" s="25">
        <v>43059</v>
      </c>
      <c r="I1082" s="25">
        <v>45615</v>
      </c>
      <c r="J1082" s="7" t="s">
        <v>62</v>
      </c>
      <c r="K1082" s="26" t="s">
        <v>25</v>
      </c>
      <c r="L1082" s="27" t="s">
        <v>74</v>
      </c>
      <c r="M1082" s="22">
        <v>100</v>
      </c>
      <c r="N1082" s="96" t="s">
        <v>15</v>
      </c>
    </row>
    <row r="1083" spans="1:14" s="36" customFormat="1" ht="15" customHeight="1" x14ac:dyDescent="0.25">
      <c r="A1083" s="110" t="s">
        <v>245</v>
      </c>
      <c r="B1083" s="22">
        <v>7</v>
      </c>
      <c r="C1083" s="23">
        <v>43336</v>
      </c>
      <c r="D1083" s="134" t="s">
        <v>12</v>
      </c>
      <c r="E1083" s="24">
        <v>75000</v>
      </c>
      <c r="F1083" s="24">
        <v>100</v>
      </c>
      <c r="G1083" s="24">
        <f t="shared" si="92"/>
        <v>7500000</v>
      </c>
      <c r="H1083" s="25">
        <v>43339</v>
      </c>
      <c r="I1083" s="25">
        <v>46990</v>
      </c>
      <c r="J1083" s="7" t="s">
        <v>62</v>
      </c>
      <c r="K1083" s="26" t="s">
        <v>25</v>
      </c>
      <c r="L1083" s="27" t="s">
        <v>74</v>
      </c>
      <c r="M1083" s="22">
        <v>100</v>
      </c>
      <c r="N1083" s="96" t="s">
        <v>15</v>
      </c>
    </row>
    <row r="1084" spans="1:14" ht="33.75" customHeight="1" x14ac:dyDescent="0.25">
      <c r="A1084" s="109" t="s">
        <v>245</v>
      </c>
      <c r="B1084" s="22">
        <v>8</v>
      </c>
      <c r="C1084" s="23">
        <v>43460</v>
      </c>
      <c r="D1084" s="134" t="s">
        <v>12</v>
      </c>
      <c r="E1084" s="24">
        <v>37160</v>
      </c>
      <c r="F1084" s="24">
        <v>100</v>
      </c>
      <c r="G1084" s="24">
        <f t="shared" si="92"/>
        <v>3716000</v>
      </c>
      <c r="H1084" s="25">
        <v>43461</v>
      </c>
      <c r="I1084" s="25">
        <v>45287</v>
      </c>
      <c r="J1084" s="7" t="s">
        <v>62</v>
      </c>
      <c r="K1084" s="37" t="s">
        <v>139</v>
      </c>
      <c r="L1084" s="21" t="s">
        <v>74</v>
      </c>
      <c r="M1084" s="22">
        <v>100</v>
      </c>
      <c r="N1084" s="96" t="s">
        <v>15</v>
      </c>
    </row>
    <row r="1085" spans="1:14" s="36" customFormat="1" ht="15" customHeight="1" x14ac:dyDescent="0.25">
      <c r="A1085" s="110" t="s">
        <v>245</v>
      </c>
      <c r="B1085" s="22">
        <v>11</v>
      </c>
      <c r="C1085" s="23">
        <v>43720</v>
      </c>
      <c r="D1085" s="134" t="s">
        <v>12</v>
      </c>
      <c r="E1085" s="24">
        <v>436400</v>
      </c>
      <c r="F1085" s="24">
        <v>100</v>
      </c>
      <c r="G1085" s="24">
        <f t="shared" si="92"/>
        <v>43640000</v>
      </c>
      <c r="H1085" s="25">
        <v>43739</v>
      </c>
      <c r="I1085" s="25">
        <v>47389</v>
      </c>
      <c r="J1085" s="7" t="s">
        <v>62</v>
      </c>
      <c r="K1085" s="26" t="s">
        <v>25</v>
      </c>
      <c r="L1085" s="27" t="s">
        <v>74</v>
      </c>
      <c r="M1085" s="22">
        <v>100</v>
      </c>
      <c r="N1085" s="96" t="s">
        <v>15</v>
      </c>
    </row>
    <row r="1086" spans="1:14" s="36" customFormat="1" ht="15" customHeight="1" x14ac:dyDescent="0.25">
      <c r="A1086" s="110" t="s">
        <v>245</v>
      </c>
      <c r="B1086" s="22">
        <v>12</v>
      </c>
      <c r="C1086" s="23">
        <v>43738</v>
      </c>
      <c r="D1086" s="134" t="s">
        <v>12</v>
      </c>
      <c r="E1086" s="24">
        <v>5800</v>
      </c>
      <c r="F1086" s="24">
        <v>100</v>
      </c>
      <c r="G1086" s="24">
        <f t="shared" si="92"/>
        <v>580000</v>
      </c>
      <c r="H1086" s="25">
        <v>43735</v>
      </c>
      <c r="I1086" s="25">
        <v>45107</v>
      </c>
      <c r="J1086" s="7" t="s">
        <v>13</v>
      </c>
      <c r="K1086" s="26">
        <v>7.0000000000000007E-2</v>
      </c>
      <c r="L1086" s="27" t="s">
        <v>74</v>
      </c>
      <c r="M1086" s="22">
        <v>100</v>
      </c>
      <c r="N1086" s="96" t="s">
        <v>15</v>
      </c>
    </row>
    <row r="1087" spans="1:14" ht="15" customHeight="1" x14ac:dyDescent="0.25">
      <c r="A1087" s="110" t="s">
        <v>245</v>
      </c>
      <c r="B1087" s="22">
        <v>13</v>
      </c>
      <c r="C1087" s="23">
        <v>43738</v>
      </c>
      <c r="D1087" s="134" t="s">
        <v>12</v>
      </c>
      <c r="E1087" s="24">
        <v>3387</v>
      </c>
      <c r="F1087" s="24">
        <v>100</v>
      </c>
      <c r="G1087" s="24">
        <f t="shared" si="92"/>
        <v>338700</v>
      </c>
      <c r="H1087" s="25">
        <v>43735</v>
      </c>
      <c r="I1087" s="25">
        <v>45107</v>
      </c>
      <c r="J1087" s="7" t="s">
        <v>13</v>
      </c>
      <c r="K1087" s="26">
        <v>0.03</v>
      </c>
      <c r="L1087" s="27" t="s">
        <v>74</v>
      </c>
      <c r="M1087" s="22">
        <v>100</v>
      </c>
      <c r="N1087" s="96" t="s">
        <v>15</v>
      </c>
    </row>
    <row r="1088" spans="1:14" ht="66.75" customHeight="1" x14ac:dyDescent="0.25">
      <c r="A1088" s="286" t="s">
        <v>245</v>
      </c>
      <c r="B1088" s="11">
        <v>14</v>
      </c>
      <c r="C1088" s="23">
        <v>44006</v>
      </c>
      <c r="D1088" s="175" t="s">
        <v>12</v>
      </c>
      <c r="E1088" s="11">
        <v>153600</v>
      </c>
      <c r="F1088" s="11">
        <v>100</v>
      </c>
      <c r="G1088" s="24">
        <f t="shared" si="92"/>
        <v>15360000</v>
      </c>
      <c r="H1088" s="25">
        <v>44013</v>
      </c>
      <c r="I1088" s="25">
        <v>47662</v>
      </c>
      <c r="J1088" s="7" t="s">
        <v>62</v>
      </c>
      <c r="K1088" s="65" t="s">
        <v>297</v>
      </c>
      <c r="L1088" s="11" t="s">
        <v>74</v>
      </c>
      <c r="M1088" s="69">
        <v>100</v>
      </c>
      <c r="N1088" s="94" t="s">
        <v>15</v>
      </c>
    </row>
    <row r="1089" spans="1:14" s="36" customFormat="1" ht="15" customHeight="1" x14ac:dyDescent="0.25">
      <c r="A1089" s="110" t="s">
        <v>245</v>
      </c>
      <c r="B1089" s="22">
        <v>15</v>
      </c>
      <c r="C1089" s="23">
        <v>44300</v>
      </c>
      <c r="D1089" s="134" t="s">
        <v>12</v>
      </c>
      <c r="E1089" s="24">
        <v>316500</v>
      </c>
      <c r="F1089" s="24">
        <v>100</v>
      </c>
      <c r="G1089" s="24">
        <f t="shared" si="92"/>
        <v>31650000</v>
      </c>
      <c r="H1089" s="25">
        <v>44301</v>
      </c>
      <c r="I1089" s="25">
        <v>49671</v>
      </c>
      <c r="J1089" s="7" t="s">
        <v>62</v>
      </c>
      <c r="K1089" s="26" t="s">
        <v>53</v>
      </c>
      <c r="L1089" s="27" t="s">
        <v>74</v>
      </c>
      <c r="M1089" s="22">
        <v>91.34</v>
      </c>
      <c r="N1089" s="96" t="s">
        <v>15</v>
      </c>
    </row>
    <row r="1090" spans="1:14" ht="66.75" customHeight="1" x14ac:dyDescent="0.25">
      <c r="A1090" s="110" t="s">
        <v>245</v>
      </c>
      <c r="B1090" s="22">
        <v>16</v>
      </c>
      <c r="C1090" s="23">
        <v>44364</v>
      </c>
      <c r="D1090" s="134" t="s">
        <v>12</v>
      </c>
      <c r="E1090" s="24">
        <v>38058</v>
      </c>
      <c r="F1090" s="24">
        <v>100</v>
      </c>
      <c r="G1090" s="24">
        <f t="shared" si="92"/>
        <v>3805800</v>
      </c>
      <c r="H1090" s="25">
        <v>44364</v>
      </c>
      <c r="I1090" s="25">
        <v>47847</v>
      </c>
      <c r="J1090" s="7" t="s">
        <v>62</v>
      </c>
      <c r="K1090" s="65" t="s">
        <v>341</v>
      </c>
      <c r="L1090" s="27" t="s">
        <v>74</v>
      </c>
      <c r="M1090" s="22">
        <v>46.5</v>
      </c>
      <c r="N1090" s="96" t="s">
        <v>15</v>
      </c>
    </row>
    <row r="1091" spans="1:14" s="36" customFormat="1" ht="112.5" customHeight="1" x14ac:dyDescent="0.25">
      <c r="A1091" s="110" t="s">
        <v>245</v>
      </c>
      <c r="B1091" s="22">
        <v>17</v>
      </c>
      <c r="C1091" s="23">
        <v>44559</v>
      </c>
      <c r="D1091" s="134" t="s">
        <v>12</v>
      </c>
      <c r="E1091" s="24">
        <v>57000</v>
      </c>
      <c r="F1091" s="24">
        <v>100</v>
      </c>
      <c r="G1091" s="24">
        <f t="shared" si="92"/>
        <v>5700000</v>
      </c>
      <c r="H1091" s="25">
        <v>44560</v>
      </c>
      <c r="I1091" s="25">
        <v>46752</v>
      </c>
      <c r="J1091" s="7" t="s">
        <v>62</v>
      </c>
      <c r="K1091" s="65" t="s">
        <v>381</v>
      </c>
      <c r="L1091" s="27" t="s">
        <v>14</v>
      </c>
      <c r="M1091" s="22">
        <v>17.54</v>
      </c>
      <c r="N1091" s="96" t="s">
        <v>15</v>
      </c>
    </row>
    <row r="1092" spans="1:14" ht="15" customHeight="1" x14ac:dyDescent="0.25">
      <c r="A1092" s="110" t="s">
        <v>245</v>
      </c>
      <c r="B1092" s="22">
        <v>18</v>
      </c>
      <c r="C1092" s="23">
        <v>44811</v>
      </c>
      <c r="D1092" s="134" t="s">
        <v>12</v>
      </c>
      <c r="E1092" s="24">
        <v>28300</v>
      </c>
      <c r="F1092" s="24">
        <v>100</v>
      </c>
      <c r="G1092" s="24">
        <f t="shared" si="92"/>
        <v>2830000</v>
      </c>
      <c r="H1092" s="25">
        <v>44812</v>
      </c>
      <c r="I1092" s="25">
        <v>47725</v>
      </c>
      <c r="J1092" s="7" t="s">
        <v>62</v>
      </c>
      <c r="K1092" s="26" t="s">
        <v>53</v>
      </c>
      <c r="L1092" s="27" t="s">
        <v>74</v>
      </c>
      <c r="M1092" s="22"/>
      <c r="N1092" s="96" t="s">
        <v>15</v>
      </c>
    </row>
    <row r="1093" spans="1:14" ht="15" customHeight="1" x14ac:dyDescent="0.25">
      <c r="A1093" s="110" t="s">
        <v>245</v>
      </c>
      <c r="B1093" s="22">
        <v>19</v>
      </c>
      <c r="C1093" s="23">
        <v>44984</v>
      </c>
      <c r="D1093" s="134" t="s">
        <v>12</v>
      </c>
      <c r="E1093" s="24">
        <v>377000</v>
      </c>
      <c r="F1093" s="24">
        <v>100</v>
      </c>
      <c r="G1093" s="24">
        <f t="shared" si="92"/>
        <v>37700000</v>
      </c>
      <c r="H1093" s="25">
        <v>44986</v>
      </c>
      <c r="I1093" s="25">
        <v>49369</v>
      </c>
      <c r="J1093" s="7" t="s">
        <v>13</v>
      </c>
      <c r="K1093" s="28">
        <v>1.4999999999999999E-2</v>
      </c>
      <c r="L1093" s="27" t="s">
        <v>14</v>
      </c>
      <c r="M1093" s="22"/>
      <c r="N1093" s="96" t="s">
        <v>15</v>
      </c>
    </row>
    <row r="1094" spans="1:14" ht="15" customHeight="1" x14ac:dyDescent="0.25">
      <c r="A1094" s="106"/>
      <c r="B1094" s="77"/>
      <c r="C1094" s="77"/>
      <c r="D1094" s="132"/>
      <c r="E1094" s="77"/>
      <c r="F1094" s="77"/>
      <c r="G1094" s="77"/>
      <c r="H1094" s="77"/>
      <c r="I1094" s="77"/>
      <c r="J1094" s="157"/>
      <c r="K1094" s="77"/>
      <c r="L1094" s="77"/>
      <c r="M1094" s="78"/>
      <c r="N1094" s="93"/>
    </row>
    <row r="1095" spans="1:14" ht="15" customHeight="1" x14ac:dyDescent="0.25">
      <c r="A1095" s="110" t="s">
        <v>261</v>
      </c>
      <c r="B1095" s="22">
        <v>4</v>
      </c>
      <c r="C1095" s="23">
        <v>40512</v>
      </c>
      <c r="D1095" s="134" t="s">
        <v>12</v>
      </c>
      <c r="E1095" s="24">
        <v>1500</v>
      </c>
      <c r="F1095" s="24">
        <v>100</v>
      </c>
      <c r="G1095" s="24">
        <f>E1095*F1095</f>
        <v>150000</v>
      </c>
      <c r="H1095" s="25">
        <v>40513</v>
      </c>
      <c r="I1095" s="25">
        <v>47453</v>
      </c>
      <c r="J1095" s="7" t="s">
        <v>13</v>
      </c>
      <c r="K1095" s="26">
        <v>1.4999999999999999E-2</v>
      </c>
      <c r="L1095" s="27" t="s">
        <v>74</v>
      </c>
      <c r="M1095" s="22"/>
      <c r="N1095" s="96" t="s">
        <v>15</v>
      </c>
    </row>
    <row r="1096" spans="1:14" ht="15" customHeight="1" x14ac:dyDescent="0.25">
      <c r="A1096" s="106"/>
      <c r="B1096" s="77"/>
      <c r="C1096" s="77"/>
      <c r="D1096" s="132"/>
      <c r="E1096" s="77"/>
      <c r="F1096" s="77"/>
      <c r="G1096" s="77"/>
      <c r="H1096" s="77"/>
      <c r="I1096" s="77"/>
      <c r="J1096" s="157"/>
      <c r="K1096" s="77"/>
      <c r="L1096" s="77"/>
      <c r="M1096" s="78"/>
      <c r="N1096" s="93"/>
    </row>
    <row r="1097" spans="1:14" s="36" customFormat="1" ht="15" customHeight="1" x14ac:dyDescent="0.25">
      <c r="A1097" s="110" t="s">
        <v>246</v>
      </c>
      <c r="B1097" s="22">
        <v>2</v>
      </c>
      <c r="C1097" s="23">
        <v>42845</v>
      </c>
      <c r="D1097" s="134" t="s">
        <v>12</v>
      </c>
      <c r="E1097" s="24">
        <v>5000</v>
      </c>
      <c r="F1097" s="24">
        <v>100</v>
      </c>
      <c r="G1097" s="24">
        <f>E1097*F1097</f>
        <v>500000</v>
      </c>
      <c r="H1097" s="25">
        <v>42845</v>
      </c>
      <c r="I1097" s="25">
        <v>45384</v>
      </c>
      <c r="J1097" s="7" t="s">
        <v>62</v>
      </c>
      <c r="K1097" s="26" t="s">
        <v>25</v>
      </c>
      <c r="L1097" s="27" t="s">
        <v>74</v>
      </c>
      <c r="M1097" s="22">
        <v>100</v>
      </c>
      <c r="N1097" s="96" t="s">
        <v>15</v>
      </c>
    </row>
    <row r="1098" spans="1:14" ht="15" customHeight="1" x14ac:dyDescent="0.25">
      <c r="A1098" s="110" t="s">
        <v>246</v>
      </c>
      <c r="B1098" s="22">
        <v>3</v>
      </c>
      <c r="C1098" s="23">
        <v>43021</v>
      </c>
      <c r="D1098" s="134" t="s">
        <v>12</v>
      </c>
      <c r="E1098" s="24">
        <v>3181</v>
      </c>
      <c r="F1098" s="24">
        <v>100</v>
      </c>
      <c r="G1098" s="24">
        <f>E1098*F1098</f>
        <v>318100</v>
      </c>
      <c r="H1098" s="25">
        <v>43024</v>
      </c>
      <c r="I1098" s="25">
        <v>45580</v>
      </c>
      <c r="J1098" s="7" t="s">
        <v>62</v>
      </c>
      <c r="K1098" s="26" t="s">
        <v>25</v>
      </c>
      <c r="L1098" s="27" t="s">
        <v>74</v>
      </c>
      <c r="M1098" s="22">
        <v>100</v>
      </c>
      <c r="N1098" s="96" t="s">
        <v>15</v>
      </c>
    </row>
    <row r="1099" spans="1:14" ht="15" customHeight="1" x14ac:dyDescent="0.25">
      <c r="A1099" s="110" t="s">
        <v>246</v>
      </c>
      <c r="B1099" s="22">
        <v>6</v>
      </c>
      <c r="C1099" s="23">
        <v>44811</v>
      </c>
      <c r="D1099" s="134" t="s">
        <v>12</v>
      </c>
      <c r="E1099" s="24">
        <v>21790</v>
      </c>
      <c r="F1099" s="24">
        <v>100</v>
      </c>
      <c r="G1099" s="24">
        <f>E1099*F1099</f>
        <v>2179000</v>
      </c>
      <c r="H1099" s="25">
        <v>44812</v>
      </c>
      <c r="I1099" s="25">
        <v>47725</v>
      </c>
      <c r="J1099" s="7" t="s">
        <v>62</v>
      </c>
      <c r="K1099" s="26" t="s">
        <v>53</v>
      </c>
      <c r="L1099" s="27" t="s">
        <v>74</v>
      </c>
      <c r="M1099" s="22">
        <v>100</v>
      </c>
      <c r="N1099" s="96" t="s">
        <v>15</v>
      </c>
    </row>
    <row r="1100" spans="1:14" ht="15" customHeight="1" x14ac:dyDescent="0.25">
      <c r="A1100" s="110" t="s">
        <v>246</v>
      </c>
      <c r="B1100" s="22">
        <v>7</v>
      </c>
      <c r="C1100" s="23">
        <v>44916</v>
      </c>
      <c r="D1100" s="134" t="s">
        <v>12</v>
      </c>
      <c r="E1100" s="24">
        <v>20000</v>
      </c>
      <c r="F1100" s="24">
        <v>100</v>
      </c>
      <c r="G1100" s="24">
        <f>E1100*F1100</f>
        <v>2000000</v>
      </c>
      <c r="H1100" s="25">
        <v>44917</v>
      </c>
      <c r="I1100" s="25">
        <v>46010</v>
      </c>
      <c r="J1100" s="7" t="s">
        <v>62</v>
      </c>
      <c r="K1100" s="26" t="s">
        <v>53</v>
      </c>
      <c r="L1100" s="27" t="s">
        <v>74</v>
      </c>
      <c r="M1100" s="22"/>
      <c r="N1100" s="96" t="s">
        <v>15</v>
      </c>
    </row>
    <row r="1101" spans="1:14" s="36" customFormat="1" ht="15" customHeight="1" x14ac:dyDescent="0.25">
      <c r="A1101" s="106"/>
      <c r="B1101" s="77"/>
      <c r="C1101" s="77"/>
      <c r="D1101" s="132"/>
      <c r="E1101" s="77"/>
      <c r="F1101" s="77"/>
      <c r="G1101" s="77"/>
      <c r="H1101" s="77"/>
      <c r="I1101" s="77"/>
      <c r="J1101" s="157"/>
      <c r="K1101" s="77"/>
      <c r="L1101" s="77"/>
      <c r="M1101" s="78"/>
      <c r="N1101" s="93"/>
    </row>
    <row r="1102" spans="1:14" ht="15" customHeight="1" x14ac:dyDescent="0.25">
      <c r="A1102" s="110" t="s">
        <v>247</v>
      </c>
      <c r="B1102" s="22">
        <v>9</v>
      </c>
      <c r="C1102" s="23">
        <v>42811</v>
      </c>
      <c r="D1102" s="134" t="s">
        <v>12</v>
      </c>
      <c r="E1102" s="24">
        <v>10457</v>
      </c>
      <c r="F1102" s="24">
        <v>100</v>
      </c>
      <c r="G1102" s="24">
        <f t="shared" ref="G1102:G1105" si="93">E1102*F1102</f>
        <v>1045700</v>
      </c>
      <c r="H1102" s="25">
        <v>42807</v>
      </c>
      <c r="I1102" s="25">
        <v>45363</v>
      </c>
      <c r="J1102" s="7" t="s">
        <v>62</v>
      </c>
      <c r="K1102" s="26" t="s">
        <v>28</v>
      </c>
      <c r="L1102" s="27" t="s">
        <v>74</v>
      </c>
      <c r="M1102" s="22">
        <v>100</v>
      </c>
      <c r="N1102" s="96" t="s">
        <v>15</v>
      </c>
    </row>
    <row r="1103" spans="1:14" ht="15" customHeight="1" x14ac:dyDescent="0.25">
      <c r="A1103" s="110" t="s">
        <v>247</v>
      </c>
      <c r="B1103" s="22">
        <v>11</v>
      </c>
      <c r="C1103" s="23">
        <v>43035</v>
      </c>
      <c r="D1103" s="134" t="s">
        <v>12</v>
      </c>
      <c r="E1103" s="24">
        <v>7187</v>
      </c>
      <c r="F1103" s="24">
        <v>100</v>
      </c>
      <c r="G1103" s="24">
        <f t="shared" si="93"/>
        <v>718700</v>
      </c>
      <c r="H1103" s="25">
        <v>43026</v>
      </c>
      <c r="I1103" s="25">
        <v>45582</v>
      </c>
      <c r="J1103" s="7" t="s">
        <v>62</v>
      </c>
      <c r="K1103" s="26" t="s">
        <v>25</v>
      </c>
      <c r="L1103" s="27" t="s">
        <v>74</v>
      </c>
      <c r="M1103" s="22">
        <v>100</v>
      </c>
      <c r="N1103" s="96" t="s">
        <v>15</v>
      </c>
    </row>
    <row r="1104" spans="1:14" ht="15" customHeight="1" x14ac:dyDescent="0.25">
      <c r="A1104" s="110" t="s">
        <v>247</v>
      </c>
      <c r="B1104" s="22">
        <v>12</v>
      </c>
      <c r="C1104" s="23">
        <v>43818</v>
      </c>
      <c r="D1104" s="134" t="s">
        <v>12</v>
      </c>
      <c r="E1104" s="24">
        <v>58167</v>
      </c>
      <c r="F1104" s="24">
        <v>100</v>
      </c>
      <c r="G1104" s="24">
        <f t="shared" si="93"/>
        <v>5816700</v>
      </c>
      <c r="H1104" s="25">
        <v>43815</v>
      </c>
      <c r="I1104" s="25">
        <v>45639</v>
      </c>
      <c r="J1104" s="7" t="s">
        <v>62</v>
      </c>
      <c r="K1104" s="26" t="s">
        <v>25</v>
      </c>
      <c r="L1104" s="27" t="s">
        <v>74</v>
      </c>
      <c r="M1104" s="22"/>
      <c r="N1104" s="96" t="s">
        <v>15</v>
      </c>
    </row>
    <row r="1105" spans="1:14" ht="15" customHeight="1" x14ac:dyDescent="0.25">
      <c r="A1105" s="110" t="s">
        <v>247</v>
      </c>
      <c r="B1105" s="22">
        <v>15</v>
      </c>
      <c r="C1105" s="23">
        <v>44811</v>
      </c>
      <c r="D1105" s="134" t="s">
        <v>12</v>
      </c>
      <c r="E1105" s="24">
        <v>27600</v>
      </c>
      <c r="F1105" s="24">
        <v>100</v>
      </c>
      <c r="G1105" s="24">
        <f t="shared" si="93"/>
        <v>2760000</v>
      </c>
      <c r="H1105" s="25">
        <v>44812</v>
      </c>
      <c r="I1105" s="25">
        <v>47725</v>
      </c>
      <c r="J1105" s="7" t="s">
        <v>62</v>
      </c>
      <c r="K1105" s="26" t="s">
        <v>53</v>
      </c>
      <c r="L1105" s="27" t="s">
        <v>74</v>
      </c>
      <c r="M1105" s="22"/>
      <c r="N1105" s="96" t="s">
        <v>15</v>
      </c>
    </row>
    <row r="1106" spans="1:14" ht="15" customHeight="1" x14ac:dyDescent="0.25">
      <c r="A1106" s="106"/>
      <c r="B1106" s="77"/>
      <c r="C1106" s="77"/>
      <c r="D1106" s="132"/>
      <c r="E1106" s="77"/>
      <c r="F1106" s="77"/>
      <c r="G1106" s="77"/>
      <c r="H1106" s="77"/>
      <c r="I1106" s="77"/>
      <c r="J1106" s="157"/>
      <c r="K1106" s="77"/>
      <c r="L1106" s="77"/>
      <c r="M1106" s="78"/>
      <c r="N1106" s="93"/>
    </row>
    <row r="1107" spans="1:14" s="36" customFormat="1" ht="15" customHeight="1" x14ac:dyDescent="0.25">
      <c r="A1107" s="110" t="s">
        <v>248</v>
      </c>
      <c r="B1107" s="22">
        <v>6</v>
      </c>
      <c r="C1107" s="23">
        <v>42810</v>
      </c>
      <c r="D1107" s="134" t="s">
        <v>12</v>
      </c>
      <c r="E1107" s="24">
        <v>4081</v>
      </c>
      <c r="F1107" s="24">
        <v>100</v>
      </c>
      <c r="G1107" s="24">
        <f>F1107*E1107</f>
        <v>408100</v>
      </c>
      <c r="H1107" s="25">
        <v>42807</v>
      </c>
      <c r="I1107" s="25">
        <v>45363</v>
      </c>
      <c r="J1107" s="7" t="s">
        <v>62</v>
      </c>
      <c r="K1107" s="26" t="s">
        <v>28</v>
      </c>
      <c r="L1107" s="27" t="s">
        <v>74</v>
      </c>
      <c r="M1107" s="22"/>
      <c r="N1107" s="96" t="s">
        <v>15</v>
      </c>
    </row>
    <row r="1108" spans="1:14" s="36" customFormat="1" ht="15" customHeight="1" x14ac:dyDescent="0.25">
      <c r="A1108" s="110" t="s">
        <v>248</v>
      </c>
      <c r="B1108" s="22">
        <v>7</v>
      </c>
      <c r="C1108" s="23">
        <v>43032</v>
      </c>
      <c r="D1108" s="134" t="s">
        <v>12</v>
      </c>
      <c r="E1108" s="24">
        <v>1023</v>
      </c>
      <c r="F1108" s="24">
        <v>100</v>
      </c>
      <c r="G1108" s="24">
        <f>F1108*E1108</f>
        <v>102300</v>
      </c>
      <c r="H1108" s="25">
        <v>43024</v>
      </c>
      <c r="I1108" s="25">
        <v>45580</v>
      </c>
      <c r="J1108" s="7" t="s">
        <v>62</v>
      </c>
      <c r="K1108" s="26" t="s">
        <v>25</v>
      </c>
      <c r="L1108" s="27" t="s">
        <v>74</v>
      </c>
      <c r="M1108" s="22">
        <v>100</v>
      </c>
      <c r="N1108" s="96" t="s">
        <v>15</v>
      </c>
    </row>
    <row r="1109" spans="1:14" ht="55.5" customHeight="1" x14ac:dyDescent="0.25">
      <c r="A1109" s="110" t="s">
        <v>248</v>
      </c>
      <c r="B1109" s="22">
        <v>8</v>
      </c>
      <c r="C1109" s="23">
        <v>43453</v>
      </c>
      <c r="D1109" s="134" t="s">
        <v>12</v>
      </c>
      <c r="E1109" s="24">
        <v>3362</v>
      </c>
      <c r="F1109" s="24">
        <v>100</v>
      </c>
      <c r="G1109" s="24">
        <f>F1109*E1109</f>
        <v>336200</v>
      </c>
      <c r="H1109" s="25">
        <v>43462</v>
      </c>
      <c r="I1109" s="25">
        <v>45288</v>
      </c>
      <c r="J1109" s="7" t="s">
        <v>62</v>
      </c>
      <c r="K1109" s="61" t="s">
        <v>136</v>
      </c>
      <c r="L1109" s="27" t="s">
        <v>74</v>
      </c>
      <c r="M1109" s="22">
        <v>100</v>
      </c>
      <c r="N1109" s="96" t="s">
        <v>15</v>
      </c>
    </row>
    <row r="1110" spans="1:14" s="36" customFormat="1" ht="15" customHeight="1" x14ac:dyDescent="0.25">
      <c r="A1110" s="110" t="s">
        <v>248</v>
      </c>
      <c r="B1110" s="22">
        <v>11</v>
      </c>
      <c r="C1110" s="23">
        <v>44916</v>
      </c>
      <c r="D1110" s="134" t="s">
        <v>12</v>
      </c>
      <c r="E1110" s="24">
        <v>18000</v>
      </c>
      <c r="F1110" s="24">
        <v>100</v>
      </c>
      <c r="G1110" s="24">
        <f>F1110*E1110</f>
        <v>1800000</v>
      </c>
      <c r="H1110" s="25">
        <v>44917</v>
      </c>
      <c r="I1110" s="25">
        <v>46010</v>
      </c>
      <c r="J1110" s="7" t="s">
        <v>62</v>
      </c>
      <c r="K1110" s="26" t="s">
        <v>53</v>
      </c>
      <c r="L1110" s="27" t="s">
        <v>74</v>
      </c>
      <c r="M1110" s="22">
        <v>100</v>
      </c>
      <c r="N1110" s="96" t="s">
        <v>15</v>
      </c>
    </row>
    <row r="1111" spans="1:14" s="36" customFormat="1" ht="15" customHeight="1" x14ac:dyDescent="0.25">
      <c r="A1111" s="106"/>
      <c r="B1111" s="77"/>
      <c r="C1111" s="77"/>
      <c r="D1111" s="132"/>
      <c r="E1111" s="77"/>
      <c r="F1111" s="77"/>
      <c r="G1111" s="77"/>
      <c r="H1111" s="77"/>
      <c r="I1111" s="77"/>
      <c r="J1111" s="157"/>
      <c r="K1111" s="77"/>
      <c r="L1111" s="77"/>
      <c r="M1111" s="78"/>
      <c r="N1111" s="93"/>
    </row>
    <row r="1112" spans="1:14" ht="15" customHeight="1" x14ac:dyDescent="0.25">
      <c r="A1112" s="110" t="s">
        <v>249</v>
      </c>
      <c r="B1112" s="22">
        <v>7</v>
      </c>
      <c r="C1112" s="23">
        <v>42811</v>
      </c>
      <c r="D1112" s="134" t="s">
        <v>12</v>
      </c>
      <c r="E1112" s="24">
        <v>15000</v>
      </c>
      <c r="F1112" s="24">
        <v>100</v>
      </c>
      <c r="G1112" s="24">
        <f>F1112*E1112</f>
        <v>1500000</v>
      </c>
      <c r="H1112" s="25">
        <v>42807</v>
      </c>
      <c r="I1112" s="25">
        <v>45363</v>
      </c>
      <c r="J1112" s="7" t="s">
        <v>62</v>
      </c>
      <c r="K1112" s="26" t="s">
        <v>25</v>
      </c>
      <c r="L1112" s="27" t="s">
        <v>74</v>
      </c>
      <c r="M1112" s="22">
        <v>100</v>
      </c>
      <c r="N1112" s="96" t="s">
        <v>15</v>
      </c>
    </row>
    <row r="1113" spans="1:14" ht="15" customHeight="1" x14ac:dyDescent="0.25">
      <c r="A1113" s="110" t="s">
        <v>249</v>
      </c>
      <c r="B1113" s="22">
        <v>8</v>
      </c>
      <c r="C1113" s="23">
        <v>44372</v>
      </c>
      <c r="D1113" s="134" t="s">
        <v>12</v>
      </c>
      <c r="E1113" s="24">
        <v>10000</v>
      </c>
      <c r="F1113" s="24">
        <v>100</v>
      </c>
      <c r="G1113" s="24">
        <f t="shared" ref="G1113:G1115" si="94">F1113*E1113</f>
        <v>1000000</v>
      </c>
      <c r="H1113" s="25">
        <v>44370</v>
      </c>
      <c r="I1113" s="25">
        <v>45467</v>
      </c>
      <c r="J1113" s="7" t="s">
        <v>62</v>
      </c>
      <c r="K1113" s="26" t="s">
        <v>53</v>
      </c>
      <c r="L1113" s="27" t="s">
        <v>74</v>
      </c>
      <c r="M1113" s="22"/>
      <c r="N1113" s="96" t="s">
        <v>15</v>
      </c>
    </row>
    <row r="1114" spans="1:14" ht="15" customHeight="1" x14ac:dyDescent="0.25">
      <c r="A1114" s="110" t="s">
        <v>249</v>
      </c>
      <c r="B1114" s="22">
        <v>11</v>
      </c>
      <c r="C1114" s="23">
        <v>44811</v>
      </c>
      <c r="D1114" s="134" t="s">
        <v>12</v>
      </c>
      <c r="E1114" s="24">
        <v>23300</v>
      </c>
      <c r="F1114" s="24">
        <v>100</v>
      </c>
      <c r="G1114" s="24">
        <f t="shared" si="94"/>
        <v>2330000</v>
      </c>
      <c r="H1114" s="25">
        <v>44812</v>
      </c>
      <c r="I1114" s="25">
        <v>47725</v>
      </c>
      <c r="J1114" s="7" t="s">
        <v>62</v>
      </c>
      <c r="K1114" s="26" t="s">
        <v>53</v>
      </c>
      <c r="L1114" s="27" t="s">
        <v>74</v>
      </c>
      <c r="M1114" s="22"/>
      <c r="N1114" s="96" t="s">
        <v>15</v>
      </c>
    </row>
    <row r="1115" spans="1:14" ht="15" customHeight="1" x14ac:dyDescent="0.25">
      <c r="A1115" s="110" t="s">
        <v>249</v>
      </c>
      <c r="B1115" s="22">
        <v>12</v>
      </c>
      <c r="C1115" s="23">
        <v>44916</v>
      </c>
      <c r="D1115" s="134" t="s">
        <v>12</v>
      </c>
      <c r="E1115" s="24">
        <v>20000</v>
      </c>
      <c r="F1115" s="24">
        <v>100</v>
      </c>
      <c r="G1115" s="24">
        <f t="shared" si="94"/>
        <v>2000000</v>
      </c>
      <c r="H1115" s="25">
        <v>44917</v>
      </c>
      <c r="I1115" s="25">
        <v>46010</v>
      </c>
      <c r="J1115" s="7" t="s">
        <v>62</v>
      </c>
      <c r="K1115" s="26" t="s">
        <v>53</v>
      </c>
      <c r="L1115" s="27" t="s">
        <v>74</v>
      </c>
      <c r="M1115" s="22"/>
      <c r="N1115" s="96" t="s">
        <v>15</v>
      </c>
    </row>
    <row r="1116" spans="1:14" s="36" customFormat="1" ht="15" customHeight="1" x14ac:dyDescent="0.25">
      <c r="A1116" s="106"/>
      <c r="B1116" s="77"/>
      <c r="C1116" s="77"/>
      <c r="D1116" s="132"/>
      <c r="E1116" s="77"/>
      <c r="F1116" s="77"/>
      <c r="G1116" s="77"/>
      <c r="H1116" s="77"/>
      <c r="I1116" s="77"/>
      <c r="J1116" s="157"/>
      <c r="K1116" s="77"/>
      <c r="L1116" s="77"/>
      <c r="M1116" s="78"/>
      <c r="N1116" s="93"/>
    </row>
    <row r="1117" spans="1:14" ht="15" customHeight="1" x14ac:dyDescent="0.25">
      <c r="A1117" s="110" t="s">
        <v>250</v>
      </c>
      <c r="B1117" s="22">
        <v>3</v>
      </c>
      <c r="C1117" s="23">
        <v>40492</v>
      </c>
      <c r="D1117" s="134" t="s">
        <v>12</v>
      </c>
      <c r="E1117" s="24">
        <v>10000</v>
      </c>
      <c r="F1117" s="24">
        <v>100</v>
      </c>
      <c r="G1117" s="24">
        <f>F1117*E1117</f>
        <v>1000000</v>
      </c>
      <c r="H1117" s="25">
        <v>40505</v>
      </c>
      <c r="I1117" s="25">
        <v>45984</v>
      </c>
      <c r="J1117" s="7" t="s">
        <v>13</v>
      </c>
      <c r="K1117" s="26">
        <v>0.04</v>
      </c>
      <c r="L1117" s="27" t="s">
        <v>20</v>
      </c>
      <c r="M1117" s="22"/>
      <c r="N1117" s="96" t="s">
        <v>15</v>
      </c>
    </row>
    <row r="1118" spans="1:14" ht="15" customHeight="1" x14ac:dyDescent="0.25">
      <c r="A1118" s="110" t="s">
        <v>250</v>
      </c>
      <c r="B1118" s="22">
        <v>6</v>
      </c>
      <c r="C1118" s="23">
        <v>42181</v>
      </c>
      <c r="D1118" s="134" t="s">
        <v>12</v>
      </c>
      <c r="E1118" s="24">
        <v>25000</v>
      </c>
      <c r="F1118" s="24">
        <v>100</v>
      </c>
      <c r="G1118" s="24">
        <f>F1118*E1118</f>
        <v>2500000</v>
      </c>
      <c r="H1118" s="25">
        <v>42184</v>
      </c>
      <c r="I1118" s="25">
        <v>45838</v>
      </c>
      <c r="J1118" s="7" t="s">
        <v>62</v>
      </c>
      <c r="K1118" s="26" t="s">
        <v>53</v>
      </c>
      <c r="L1118" s="27" t="s">
        <v>20</v>
      </c>
      <c r="M1118" s="22"/>
      <c r="N1118" s="96" t="s">
        <v>15</v>
      </c>
    </row>
    <row r="1119" spans="1:14" s="36" customFormat="1" ht="15" customHeight="1" x14ac:dyDescent="0.25">
      <c r="A1119" s="106"/>
      <c r="B1119" s="77"/>
      <c r="C1119" s="77"/>
      <c r="D1119" s="132"/>
      <c r="E1119" s="77"/>
      <c r="F1119" s="77"/>
      <c r="G1119" s="77"/>
      <c r="H1119" s="77"/>
      <c r="I1119" s="77"/>
      <c r="J1119" s="157"/>
      <c r="K1119" s="77"/>
      <c r="L1119" s="77"/>
      <c r="M1119" s="78"/>
      <c r="N1119" s="93"/>
    </row>
    <row r="1120" spans="1:14" ht="15" customHeight="1" x14ac:dyDescent="0.25">
      <c r="A1120" s="110" t="s">
        <v>251</v>
      </c>
      <c r="B1120" s="22">
        <v>1</v>
      </c>
      <c r="C1120" s="23">
        <v>43585</v>
      </c>
      <c r="D1120" s="134" t="s">
        <v>12</v>
      </c>
      <c r="E1120" s="24">
        <v>50000</v>
      </c>
      <c r="F1120" s="24">
        <v>100</v>
      </c>
      <c r="G1120" s="24">
        <f>F1120*E1120</f>
        <v>5000000</v>
      </c>
      <c r="H1120" s="25">
        <v>43598</v>
      </c>
      <c r="I1120" s="25">
        <v>45420</v>
      </c>
      <c r="J1120" s="7" t="s">
        <v>62</v>
      </c>
      <c r="K1120" s="26" t="s">
        <v>25</v>
      </c>
      <c r="L1120" s="27" t="s">
        <v>74</v>
      </c>
      <c r="M1120" s="22"/>
      <c r="N1120" s="96" t="s">
        <v>15</v>
      </c>
    </row>
    <row r="1121" spans="1:14" s="36" customFormat="1" ht="15" customHeight="1" x14ac:dyDescent="0.25">
      <c r="A1121" s="106"/>
      <c r="B1121" s="77"/>
      <c r="C1121" s="77"/>
      <c r="D1121" s="132"/>
      <c r="E1121" s="77"/>
      <c r="F1121" s="77"/>
      <c r="G1121" s="77"/>
      <c r="H1121" s="77"/>
      <c r="I1121" s="77"/>
      <c r="J1121" s="157"/>
      <c r="K1121" s="77"/>
      <c r="L1121" s="77"/>
      <c r="M1121" s="78"/>
      <c r="N1121" s="93"/>
    </row>
    <row r="1122" spans="1:14" s="36" customFormat="1" ht="15" customHeight="1" x14ac:dyDescent="0.25">
      <c r="A1122" s="110" t="s">
        <v>252</v>
      </c>
      <c r="B1122" s="22">
        <v>6</v>
      </c>
      <c r="C1122" s="23">
        <v>42811</v>
      </c>
      <c r="D1122" s="134" t="s">
        <v>12</v>
      </c>
      <c r="E1122" s="24">
        <v>10071</v>
      </c>
      <c r="F1122" s="24">
        <v>100</v>
      </c>
      <c r="G1122" s="24">
        <f>F1122*E1122</f>
        <v>1007100</v>
      </c>
      <c r="H1122" s="25">
        <v>42807</v>
      </c>
      <c r="I1122" s="25">
        <v>45363</v>
      </c>
      <c r="J1122" s="7" t="s">
        <v>62</v>
      </c>
      <c r="K1122" s="26" t="s">
        <v>25</v>
      </c>
      <c r="L1122" s="27" t="s">
        <v>74</v>
      </c>
      <c r="M1122" s="22">
        <v>100</v>
      </c>
      <c r="N1122" s="96" t="s">
        <v>15</v>
      </c>
    </row>
    <row r="1123" spans="1:14" ht="15" customHeight="1" x14ac:dyDescent="0.25">
      <c r="A1123" s="110" t="s">
        <v>252</v>
      </c>
      <c r="B1123" s="22">
        <v>7</v>
      </c>
      <c r="C1123" s="23">
        <v>43021</v>
      </c>
      <c r="D1123" s="134" t="s">
        <v>12</v>
      </c>
      <c r="E1123" s="24">
        <v>11400</v>
      </c>
      <c r="F1123" s="24">
        <v>100</v>
      </c>
      <c r="G1123" s="24">
        <f>F1123*E1123</f>
        <v>1140000</v>
      </c>
      <c r="H1123" s="25">
        <v>43017</v>
      </c>
      <c r="I1123" s="25">
        <v>45573</v>
      </c>
      <c r="J1123" s="7" t="s">
        <v>62</v>
      </c>
      <c r="K1123" s="26" t="s">
        <v>25</v>
      </c>
      <c r="L1123" s="27" t="s">
        <v>74</v>
      </c>
      <c r="M1123" s="22">
        <v>100</v>
      </c>
      <c r="N1123" s="96" t="s">
        <v>15</v>
      </c>
    </row>
    <row r="1124" spans="1:14" s="36" customFormat="1" ht="15" customHeight="1" x14ac:dyDescent="0.25">
      <c r="A1124" s="106"/>
      <c r="B1124" s="77"/>
      <c r="C1124" s="77"/>
      <c r="D1124" s="132"/>
      <c r="E1124" s="77"/>
      <c r="F1124" s="77"/>
      <c r="G1124" s="77"/>
      <c r="H1124" s="77"/>
      <c r="I1124" s="77"/>
      <c r="J1124" s="157"/>
      <c r="K1124" s="77"/>
      <c r="L1124" s="77"/>
      <c r="M1124" s="78"/>
      <c r="N1124" s="93"/>
    </row>
    <row r="1125" spans="1:14" ht="15" customHeight="1" x14ac:dyDescent="0.25">
      <c r="A1125" s="110" t="s">
        <v>253</v>
      </c>
      <c r="B1125" s="22">
        <v>6</v>
      </c>
      <c r="C1125" s="23">
        <v>42810</v>
      </c>
      <c r="D1125" s="134" t="s">
        <v>12</v>
      </c>
      <c r="E1125" s="24">
        <v>20310</v>
      </c>
      <c r="F1125" s="24">
        <v>100</v>
      </c>
      <c r="G1125" s="24">
        <f>F1125*E1125</f>
        <v>2031000</v>
      </c>
      <c r="H1125" s="25">
        <v>42807</v>
      </c>
      <c r="I1125" s="25">
        <v>45363</v>
      </c>
      <c r="J1125" s="7" t="s">
        <v>62</v>
      </c>
      <c r="K1125" s="26" t="s">
        <v>25</v>
      </c>
      <c r="L1125" s="27" t="s">
        <v>74</v>
      </c>
      <c r="M1125" s="22">
        <v>100</v>
      </c>
      <c r="N1125" s="96" t="s">
        <v>15</v>
      </c>
    </row>
    <row r="1126" spans="1:14" ht="15" customHeight="1" x14ac:dyDescent="0.25">
      <c r="A1126" s="110" t="s">
        <v>253</v>
      </c>
      <c r="B1126" s="22">
        <v>9</v>
      </c>
      <c r="C1126" s="23">
        <v>44811</v>
      </c>
      <c r="D1126" s="134" t="s">
        <v>12</v>
      </c>
      <c r="E1126" s="24">
        <v>12700</v>
      </c>
      <c r="F1126" s="24">
        <v>100</v>
      </c>
      <c r="G1126" s="24">
        <f>F1126*E1126</f>
        <v>1270000</v>
      </c>
      <c r="H1126" s="25">
        <v>44812</v>
      </c>
      <c r="I1126" s="25">
        <v>47725</v>
      </c>
      <c r="J1126" s="7" t="s">
        <v>62</v>
      </c>
      <c r="K1126" s="26" t="s">
        <v>53</v>
      </c>
      <c r="L1126" s="27" t="s">
        <v>74</v>
      </c>
      <c r="M1126" s="22">
        <v>100</v>
      </c>
      <c r="N1126" s="96" t="s">
        <v>15</v>
      </c>
    </row>
    <row r="1127" spans="1:14" ht="15" customHeight="1" x14ac:dyDescent="0.25">
      <c r="A1127" s="110" t="s">
        <v>253</v>
      </c>
      <c r="B1127" s="22">
        <v>10</v>
      </c>
      <c r="C1127" s="23">
        <v>44916</v>
      </c>
      <c r="D1127" s="134" t="s">
        <v>12</v>
      </c>
      <c r="E1127" s="24">
        <v>26000</v>
      </c>
      <c r="F1127" s="24">
        <v>100</v>
      </c>
      <c r="G1127" s="24">
        <f>F1127*E1127</f>
        <v>2600000</v>
      </c>
      <c r="H1127" s="25">
        <v>44915</v>
      </c>
      <c r="I1127" s="25">
        <v>46010</v>
      </c>
      <c r="J1127" s="7" t="s">
        <v>62</v>
      </c>
      <c r="K1127" s="26" t="s">
        <v>25</v>
      </c>
      <c r="L1127" s="27" t="s">
        <v>74</v>
      </c>
      <c r="M1127" s="22">
        <v>100</v>
      </c>
      <c r="N1127" s="96" t="s">
        <v>15</v>
      </c>
    </row>
    <row r="1128" spans="1:14" ht="15" customHeight="1" x14ac:dyDescent="0.25">
      <c r="A1128" s="110" t="s">
        <v>253</v>
      </c>
      <c r="B1128" s="22">
        <v>11</v>
      </c>
      <c r="C1128" s="23">
        <v>44985</v>
      </c>
      <c r="D1128" s="134" t="s">
        <v>12</v>
      </c>
      <c r="E1128" s="24">
        <v>30000</v>
      </c>
      <c r="F1128" s="24">
        <v>100</v>
      </c>
      <c r="G1128" s="24">
        <f>F1128*E1128</f>
        <v>3000000</v>
      </c>
      <c r="H1128" s="25">
        <v>44986</v>
      </c>
      <c r="I1128" s="25">
        <v>49369</v>
      </c>
      <c r="J1128" s="7" t="s">
        <v>13</v>
      </c>
      <c r="K1128" s="28">
        <v>1.4999999999999999E-2</v>
      </c>
      <c r="L1128" s="27" t="s">
        <v>14</v>
      </c>
      <c r="M1128" s="22"/>
      <c r="N1128" s="96" t="s">
        <v>15</v>
      </c>
    </row>
    <row r="1129" spans="1:14" s="36" customFormat="1" ht="15" customHeight="1" x14ac:dyDescent="0.25">
      <c r="A1129" s="106"/>
      <c r="B1129" s="77"/>
      <c r="C1129" s="77"/>
      <c r="D1129" s="132"/>
      <c r="E1129" s="77"/>
      <c r="F1129" s="77"/>
      <c r="G1129" s="77"/>
      <c r="H1129" s="77"/>
      <c r="I1129" s="77"/>
      <c r="J1129" s="157"/>
      <c r="K1129" s="77"/>
      <c r="L1129" s="77"/>
      <c r="M1129" s="78"/>
      <c r="N1129" s="93"/>
    </row>
    <row r="1130" spans="1:14" ht="15" customHeight="1" x14ac:dyDescent="0.25">
      <c r="A1130" s="110" t="s">
        <v>254</v>
      </c>
      <c r="B1130" s="22">
        <v>7</v>
      </c>
      <c r="C1130" s="23">
        <v>42815</v>
      </c>
      <c r="D1130" s="134" t="s">
        <v>12</v>
      </c>
      <c r="E1130" s="24">
        <v>10000</v>
      </c>
      <c r="F1130" s="24">
        <v>100</v>
      </c>
      <c r="G1130" s="24">
        <f>F1130*E1130</f>
        <v>1000000</v>
      </c>
      <c r="H1130" s="25">
        <v>42809</v>
      </c>
      <c r="I1130" s="25">
        <v>45365</v>
      </c>
      <c r="J1130" s="7" t="s">
        <v>62</v>
      </c>
      <c r="K1130" s="26" t="s">
        <v>28</v>
      </c>
      <c r="L1130" s="27" t="s">
        <v>74</v>
      </c>
      <c r="M1130" s="22"/>
      <c r="N1130" s="96" t="s">
        <v>15</v>
      </c>
    </row>
    <row r="1131" spans="1:14" s="36" customFormat="1" ht="15" customHeight="1" x14ac:dyDescent="0.25">
      <c r="A1131" s="110" t="s">
        <v>254</v>
      </c>
      <c r="B1131" s="22">
        <v>8</v>
      </c>
      <c r="C1131" s="23">
        <v>43031</v>
      </c>
      <c r="D1131" s="134" t="s">
        <v>12</v>
      </c>
      <c r="E1131" s="24">
        <v>5190</v>
      </c>
      <c r="F1131" s="24">
        <v>100</v>
      </c>
      <c r="G1131" s="24">
        <f>F1131*E1131</f>
        <v>519000</v>
      </c>
      <c r="H1131" s="25">
        <v>43024</v>
      </c>
      <c r="I1131" s="25">
        <v>45580</v>
      </c>
      <c r="J1131" s="7" t="s">
        <v>62</v>
      </c>
      <c r="K1131" s="26" t="s">
        <v>25</v>
      </c>
      <c r="L1131" s="27" t="s">
        <v>74</v>
      </c>
      <c r="M1131" s="22"/>
      <c r="N1131" s="96" t="s">
        <v>15</v>
      </c>
    </row>
    <row r="1132" spans="1:14" s="36" customFormat="1" ht="15" customHeight="1" x14ac:dyDescent="0.25">
      <c r="A1132" s="110" t="s">
        <v>254</v>
      </c>
      <c r="B1132" s="22">
        <v>11</v>
      </c>
      <c r="C1132" s="23">
        <v>44811</v>
      </c>
      <c r="D1132" s="134" t="s">
        <v>12</v>
      </c>
      <c r="E1132" s="24">
        <v>21000</v>
      </c>
      <c r="F1132" s="24">
        <v>100</v>
      </c>
      <c r="G1132" s="24">
        <f>F1132*E1132</f>
        <v>2100000</v>
      </c>
      <c r="H1132" s="25">
        <v>44812</v>
      </c>
      <c r="I1132" s="25">
        <v>47725</v>
      </c>
      <c r="J1132" s="7" t="s">
        <v>62</v>
      </c>
      <c r="K1132" s="26" t="s">
        <v>53</v>
      </c>
      <c r="L1132" s="27" t="s">
        <v>74</v>
      </c>
      <c r="M1132" s="22"/>
      <c r="N1132" s="96" t="s">
        <v>15</v>
      </c>
    </row>
    <row r="1133" spans="1:14" s="36" customFormat="1" ht="15" customHeight="1" x14ac:dyDescent="0.25">
      <c r="A1133" s="106"/>
      <c r="B1133" s="77"/>
      <c r="C1133" s="77"/>
      <c r="D1133" s="132"/>
      <c r="E1133" s="77"/>
      <c r="F1133" s="77"/>
      <c r="G1133" s="77"/>
      <c r="H1133" s="77"/>
      <c r="I1133" s="77"/>
      <c r="J1133" s="157"/>
      <c r="K1133" s="77"/>
      <c r="L1133" s="77"/>
      <c r="M1133" s="78"/>
      <c r="N1133" s="93"/>
    </row>
    <row r="1134" spans="1:14" ht="15" customHeight="1" x14ac:dyDescent="0.25">
      <c r="A1134" s="110" t="s">
        <v>268</v>
      </c>
      <c r="B1134" s="22">
        <v>4</v>
      </c>
      <c r="C1134" s="23">
        <v>42809</v>
      </c>
      <c r="D1134" s="134" t="s">
        <v>12</v>
      </c>
      <c r="E1134" s="24">
        <v>8000</v>
      </c>
      <c r="F1134" s="24">
        <v>100</v>
      </c>
      <c r="G1134" s="24">
        <f>F1134*E1134</f>
        <v>800000</v>
      </c>
      <c r="H1134" s="25">
        <v>42807</v>
      </c>
      <c r="I1134" s="25">
        <v>45363</v>
      </c>
      <c r="J1134" s="7" t="s">
        <v>62</v>
      </c>
      <c r="K1134" s="26" t="s">
        <v>25</v>
      </c>
      <c r="L1134" s="27" t="s">
        <v>74</v>
      </c>
      <c r="M1134" s="22"/>
      <c r="N1134" s="96" t="s">
        <v>15</v>
      </c>
    </row>
    <row r="1135" spans="1:14" s="36" customFormat="1" ht="55.5" customHeight="1" x14ac:dyDescent="0.25">
      <c r="A1135" s="110" t="s">
        <v>268</v>
      </c>
      <c r="B1135" s="22">
        <v>5</v>
      </c>
      <c r="C1135" s="23">
        <v>43451</v>
      </c>
      <c r="D1135" s="134" t="s">
        <v>12</v>
      </c>
      <c r="E1135" s="24">
        <v>44807</v>
      </c>
      <c r="F1135" s="24">
        <v>100</v>
      </c>
      <c r="G1135" s="24">
        <f>F1135*E1135</f>
        <v>4480700</v>
      </c>
      <c r="H1135" s="25">
        <v>43454</v>
      </c>
      <c r="I1135" s="25">
        <v>45265</v>
      </c>
      <c r="J1135" s="7" t="s">
        <v>62</v>
      </c>
      <c r="K1135" s="61" t="s">
        <v>136</v>
      </c>
      <c r="L1135" s="27" t="s">
        <v>74</v>
      </c>
      <c r="M1135" s="22"/>
      <c r="N1135" s="96" t="s">
        <v>15</v>
      </c>
    </row>
    <row r="1136" spans="1:14" ht="15" customHeight="1" x14ac:dyDescent="0.25">
      <c r="A1136" s="110" t="s">
        <v>268</v>
      </c>
      <c r="B1136" s="22">
        <v>8</v>
      </c>
      <c r="C1136" s="23">
        <v>44811</v>
      </c>
      <c r="D1136" s="134" t="s">
        <v>12</v>
      </c>
      <c r="E1136" s="24">
        <v>26700</v>
      </c>
      <c r="F1136" s="24">
        <v>100</v>
      </c>
      <c r="G1136" s="24">
        <f>F1136*E1136</f>
        <v>2670000</v>
      </c>
      <c r="H1136" s="25">
        <v>44812</v>
      </c>
      <c r="I1136" s="25">
        <v>47725</v>
      </c>
      <c r="J1136" s="7" t="s">
        <v>62</v>
      </c>
      <c r="K1136" s="26" t="s">
        <v>53</v>
      </c>
      <c r="L1136" s="27" t="s">
        <v>74</v>
      </c>
      <c r="M1136" s="22"/>
      <c r="N1136" s="96" t="s">
        <v>15</v>
      </c>
    </row>
    <row r="1137" spans="1:14" ht="15" customHeight="1" x14ac:dyDescent="0.25">
      <c r="A1137" s="110" t="s">
        <v>268</v>
      </c>
      <c r="B1137" s="22">
        <v>9</v>
      </c>
      <c r="C1137" s="23">
        <v>44916</v>
      </c>
      <c r="D1137" s="134" t="s">
        <v>12</v>
      </c>
      <c r="E1137" s="24">
        <v>10000</v>
      </c>
      <c r="F1137" s="24">
        <v>100</v>
      </c>
      <c r="G1137" s="24">
        <f t="shared" ref="G1137:G1139" si="95">F1137*E1137</f>
        <v>1000000</v>
      </c>
      <c r="H1137" s="25">
        <v>44915</v>
      </c>
      <c r="I1137" s="25">
        <v>46010</v>
      </c>
      <c r="J1137" s="7" t="s">
        <v>62</v>
      </c>
      <c r="K1137" s="26" t="s">
        <v>25</v>
      </c>
      <c r="L1137" s="27" t="s">
        <v>74</v>
      </c>
      <c r="M1137" s="22"/>
      <c r="N1137" s="96" t="s">
        <v>15</v>
      </c>
    </row>
    <row r="1138" spans="1:14" ht="15" customHeight="1" x14ac:dyDescent="0.25">
      <c r="A1138" s="110" t="s">
        <v>268</v>
      </c>
      <c r="B1138" s="22">
        <v>10</v>
      </c>
      <c r="C1138" s="23">
        <v>44916</v>
      </c>
      <c r="D1138" s="134" t="s">
        <v>12</v>
      </c>
      <c r="E1138" s="24">
        <v>10000</v>
      </c>
      <c r="F1138" s="24">
        <v>100</v>
      </c>
      <c r="G1138" s="24">
        <f t="shared" si="95"/>
        <v>1000000</v>
      </c>
      <c r="H1138" s="25">
        <v>44917</v>
      </c>
      <c r="I1138" s="25">
        <v>46010</v>
      </c>
      <c r="J1138" s="7" t="s">
        <v>62</v>
      </c>
      <c r="K1138" s="26" t="s">
        <v>53</v>
      </c>
      <c r="L1138" s="27" t="s">
        <v>74</v>
      </c>
      <c r="M1138" s="22"/>
      <c r="N1138" s="96" t="s">
        <v>15</v>
      </c>
    </row>
    <row r="1139" spans="1:14" ht="15" customHeight="1" x14ac:dyDescent="0.25">
      <c r="A1139" s="110" t="s">
        <v>268</v>
      </c>
      <c r="B1139" s="22">
        <v>11</v>
      </c>
      <c r="C1139" s="23">
        <v>44956</v>
      </c>
      <c r="D1139" s="134" t="s">
        <v>12</v>
      </c>
      <c r="E1139" s="24">
        <v>16000</v>
      </c>
      <c r="F1139" s="24">
        <v>100</v>
      </c>
      <c r="G1139" s="24">
        <f t="shared" si="95"/>
        <v>1600000</v>
      </c>
      <c r="H1139" s="25">
        <v>44956</v>
      </c>
      <c r="I1139" s="25">
        <v>46050</v>
      </c>
      <c r="J1139" s="7" t="s">
        <v>62</v>
      </c>
      <c r="K1139" s="26" t="s">
        <v>53</v>
      </c>
      <c r="L1139" s="27" t="s">
        <v>74</v>
      </c>
      <c r="M1139" s="22"/>
      <c r="N1139" s="96" t="s">
        <v>15</v>
      </c>
    </row>
    <row r="1140" spans="1:14" ht="15" customHeight="1" x14ac:dyDescent="0.25">
      <c r="A1140" s="106"/>
      <c r="B1140" s="77"/>
      <c r="C1140" s="77"/>
      <c r="D1140" s="132"/>
      <c r="E1140" s="77"/>
      <c r="F1140" s="77"/>
      <c r="G1140" s="77"/>
      <c r="H1140" s="77"/>
      <c r="I1140" s="77"/>
      <c r="J1140" s="157"/>
      <c r="K1140" s="77"/>
      <c r="L1140" s="77"/>
      <c r="M1140" s="78"/>
      <c r="N1140" s="93"/>
    </row>
    <row r="1141" spans="1:14" s="36" customFormat="1" ht="15" customHeight="1" x14ac:dyDescent="0.25">
      <c r="A1141" s="110" t="s">
        <v>255</v>
      </c>
      <c r="B1141" s="22">
        <v>6</v>
      </c>
      <c r="C1141" s="23">
        <v>42811</v>
      </c>
      <c r="D1141" s="134" t="s">
        <v>12</v>
      </c>
      <c r="E1141" s="24">
        <v>23382</v>
      </c>
      <c r="F1141" s="24">
        <v>100</v>
      </c>
      <c r="G1141" s="24">
        <f>F1141*E1141</f>
        <v>2338200</v>
      </c>
      <c r="H1141" s="25">
        <v>42807</v>
      </c>
      <c r="I1141" s="25">
        <v>45363</v>
      </c>
      <c r="J1141" s="7" t="s">
        <v>62</v>
      </c>
      <c r="K1141" s="26" t="s">
        <v>25</v>
      </c>
      <c r="L1141" s="27" t="s">
        <v>74</v>
      </c>
      <c r="M1141" s="22"/>
      <c r="N1141" s="96" t="s">
        <v>15</v>
      </c>
    </row>
    <row r="1142" spans="1:14" s="36" customFormat="1" ht="15" customHeight="1" x14ac:dyDescent="0.25">
      <c r="A1142" s="110" t="s">
        <v>255</v>
      </c>
      <c r="B1142" s="70">
        <v>9</v>
      </c>
      <c r="C1142" s="23">
        <v>44812</v>
      </c>
      <c r="D1142" s="134" t="s">
        <v>12</v>
      </c>
      <c r="E1142" s="24">
        <v>16200</v>
      </c>
      <c r="F1142" s="24">
        <v>100</v>
      </c>
      <c r="G1142" s="24">
        <f>F1142*E1142</f>
        <v>1620000</v>
      </c>
      <c r="H1142" s="25">
        <v>44812</v>
      </c>
      <c r="I1142" s="25">
        <v>47725</v>
      </c>
      <c r="J1142" s="7" t="s">
        <v>62</v>
      </c>
      <c r="K1142" s="26" t="s">
        <v>53</v>
      </c>
      <c r="L1142" s="27" t="s">
        <v>74</v>
      </c>
      <c r="M1142" s="22">
        <v>100</v>
      </c>
      <c r="N1142" s="96" t="s">
        <v>15</v>
      </c>
    </row>
    <row r="1143" spans="1:14" s="36" customFormat="1" ht="56.25" x14ac:dyDescent="0.25">
      <c r="A1143" s="110" t="s">
        <v>255</v>
      </c>
      <c r="B1143" s="22">
        <v>10</v>
      </c>
      <c r="C1143" s="23">
        <v>44917</v>
      </c>
      <c r="D1143" s="134" t="s">
        <v>12</v>
      </c>
      <c r="E1143" s="24">
        <v>16000</v>
      </c>
      <c r="F1143" s="24">
        <v>100</v>
      </c>
      <c r="G1143" s="24">
        <f>F1143*E1143</f>
        <v>1600000</v>
      </c>
      <c r="H1143" s="25">
        <v>44915</v>
      </c>
      <c r="I1143" s="25">
        <v>46010</v>
      </c>
      <c r="J1143" s="7" t="s">
        <v>62</v>
      </c>
      <c r="K1143" s="61" t="s">
        <v>411</v>
      </c>
      <c r="L1143" s="27" t="s">
        <v>74</v>
      </c>
      <c r="M1143" s="22">
        <v>100</v>
      </c>
      <c r="N1143" s="96" t="s">
        <v>15</v>
      </c>
    </row>
    <row r="1144" spans="1:14" s="36" customFormat="1" ht="15" customHeight="1" x14ac:dyDescent="0.25">
      <c r="A1144" s="110" t="s">
        <v>255</v>
      </c>
      <c r="B1144" s="70">
        <v>11</v>
      </c>
      <c r="C1144" s="23">
        <v>44986</v>
      </c>
      <c r="D1144" s="134" t="s">
        <v>12</v>
      </c>
      <c r="E1144" s="24">
        <v>45000</v>
      </c>
      <c r="F1144" s="24">
        <v>100</v>
      </c>
      <c r="G1144" s="24">
        <f>F1144*E1144</f>
        <v>4500000</v>
      </c>
      <c r="H1144" s="25">
        <v>44986</v>
      </c>
      <c r="I1144" s="25">
        <v>49369</v>
      </c>
      <c r="J1144" s="7" t="s">
        <v>13</v>
      </c>
      <c r="K1144" s="28">
        <v>1.4999999999999999E-2</v>
      </c>
      <c r="L1144" s="27" t="s">
        <v>14</v>
      </c>
      <c r="M1144" s="22"/>
      <c r="N1144" s="96" t="s">
        <v>15</v>
      </c>
    </row>
    <row r="1145" spans="1:14" ht="15" customHeight="1" x14ac:dyDescent="0.25">
      <c r="A1145" s="106"/>
      <c r="B1145" s="77"/>
      <c r="C1145" s="77"/>
      <c r="D1145" s="132"/>
      <c r="E1145" s="77"/>
      <c r="F1145" s="77"/>
      <c r="G1145" s="77"/>
      <c r="H1145" s="77"/>
      <c r="I1145" s="77"/>
      <c r="J1145" s="157"/>
      <c r="K1145" s="77"/>
      <c r="L1145" s="77"/>
      <c r="M1145" s="78"/>
      <c r="N1145" s="93"/>
    </row>
    <row r="1146" spans="1:14" s="36" customFormat="1" ht="15" customHeight="1" x14ac:dyDescent="0.25">
      <c r="A1146" s="110" t="s">
        <v>256</v>
      </c>
      <c r="B1146" s="22">
        <v>1</v>
      </c>
      <c r="C1146" s="23">
        <v>42527</v>
      </c>
      <c r="D1146" s="134" t="s">
        <v>12</v>
      </c>
      <c r="E1146" s="24">
        <v>15200</v>
      </c>
      <c r="F1146" s="24">
        <v>100</v>
      </c>
      <c r="G1146" s="24">
        <f>F1146*E1146</f>
        <v>1520000</v>
      </c>
      <c r="H1146" s="25">
        <v>42536</v>
      </c>
      <c r="I1146" s="25">
        <v>45091</v>
      </c>
      <c r="J1146" s="7" t="s">
        <v>62</v>
      </c>
      <c r="K1146" s="26" t="s">
        <v>53</v>
      </c>
      <c r="L1146" s="27" t="s">
        <v>20</v>
      </c>
      <c r="M1146" s="22"/>
      <c r="N1146" s="96" t="s">
        <v>15</v>
      </c>
    </row>
    <row r="1147" spans="1:14" ht="15" customHeight="1" x14ac:dyDescent="0.25">
      <c r="A1147" s="106"/>
      <c r="B1147" s="77"/>
      <c r="C1147" s="77"/>
      <c r="D1147" s="132"/>
      <c r="E1147" s="77"/>
      <c r="F1147" s="77"/>
      <c r="G1147" s="77"/>
      <c r="H1147" s="77"/>
      <c r="I1147" s="77"/>
      <c r="J1147" s="157"/>
      <c r="K1147" s="77"/>
      <c r="L1147" s="77"/>
      <c r="M1147" s="78"/>
      <c r="N1147" s="93"/>
    </row>
    <row r="1148" spans="1:14" ht="20.100000000000001" customHeight="1" x14ac:dyDescent="0.25">
      <c r="A1148" s="87"/>
      <c r="B1148" s="88"/>
      <c r="C1148" s="89"/>
      <c r="D1148" s="140"/>
      <c r="E1148" s="88"/>
      <c r="F1148" s="88"/>
      <c r="G1148" s="88"/>
      <c r="H1148" s="89"/>
      <c r="I1148" s="88"/>
      <c r="J1148" s="88"/>
      <c r="K1148" s="88"/>
      <c r="L1148" s="88"/>
      <c r="M1148" s="90"/>
      <c r="N1148" s="88"/>
    </row>
    <row r="1149" spans="1:14" ht="20.100000000000001" customHeight="1" x14ac:dyDescent="0.25">
      <c r="A1149" s="87"/>
      <c r="B1149" s="88"/>
      <c r="C1149" s="89"/>
      <c r="D1149" s="140"/>
      <c r="E1149" s="88"/>
      <c r="F1149" s="88"/>
      <c r="G1149" s="88"/>
      <c r="H1149" s="89"/>
      <c r="I1149" s="88"/>
      <c r="J1149" s="88"/>
      <c r="K1149" s="88"/>
      <c r="L1149" s="88"/>
      <c r="M1149" s="90"/>
      <c r="N1149" s="88"/>
    </row>
    <row r="1150" spans="1:14" ht="20.100000000000001" customHeight="1" x14ac:dyDescent="0.25">
      <c r="A1150" s="87"/>
      <c r="B1150" s="88"/>
      <c r="C1150" s="89"/>
      <c r="D1150" s="140"/>
      <c r="E1150" s="88"/>
      <c r="F1150" s="88"/>
      <c r="G1150" s="88"/>
      <c r="H1150" s="89"/>
      <c r="I1150" s="88"/>
      <c r="J1150" s="88"/>
      <c r="K1150" s="88"/>
      <c r="L1150" s="88"/>
      <c r="M1150" s="90"/>
      <c r="N1150" s="88"/>
    </row>
    <row r="1151" spans="1:14" ht="20.100000000000001" customHeight="1" x14ac:dyDescent="0.25">
      <c r="A1151" s="87"/>
      <c r="B1151" s="88"/>
      <c r="C1151" s="89"/>
      <c r="D1151" s="140"/>
      <c r="E1151" s="88"/>
      <c r="F1151" s="88"/>
      <c r="G1151" s="91"/>
      <c r="H1151" s="89"/>
      <c r="I1151" s="88"/>
      <c r="J1151" s="88"/>
      <c r="K1151" s="88"/>
      <c r="L1151" s="88"/>
      <c r="M1151" s="90"/>
      <c r="N1151" s="88"/>
    </row>
    <row r="1152" spans="1:14" ht="20.100000000000001" customHeight="1" x14ac:dyDescent="0.25">
      <c r="A1152" s="87"/>
      <c r="B1152" s="88"/>
      <c r="C1152" s="89"/>
      <c r="D1152" s="140"/>
      <c r="E1152" s="88"/>
      <c r="F1152" s="88"/>
      <c r="G1152" s="88"/>
      <c r="H1152" s="89"/>
      <c r="I1152" s="88"/>
      <c r="J1152" s="88"/>
      <c r="K1152" s="88"/>
      <c r="L1152" s="88"/>
      <c r="M1152" s="90"/>
      <c r="N1152" s="88"/>
    </row>
  </sheetData>
  <sortState ref="A868:N1059">
    <sortCondition ref="A868:A1059"/>
    <sortCondition ref="B868:B1059"/>
  </sortState>
  <mergeCells count="3">
    <mergeCell ref="A2:N2"/>
    <mergeCell ref="A1:D1"/>
    <mergeCell ref="A909:N909"/>
  </mergeCells>
  <pageMargins left="0.70866141732283472" right="0.51181102362204722" top="0.15748031496062992" bottom="0.35433070866141736" header="0.31496062992125984" footer="0.31496062992125984"/>
  <pageSetup paperSize="9" scale="53" fitToHeight="91" orientation="landscape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На 01.03.2023</vt:lpstr>
      <vt:lpstr>дляиспс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</dc:creator>
  <cp:lastModifiedBy>Походзило</cp:lastModifiedBy>
  <cp:lastPrinted>2020-02-10T06:37:21Z</cp:lastPrinted>
  <dcterms:created xsi:type="dcterms:W3CDTF">2018-07-07T07:38:55Z</dcterms:created>
  <dcterms:modified xsi:type="dcterms:W3CDTF">2023-03-20T09:56:23Z</dcterms:modified>
</cp:coreProperties>
</file>